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2/PAI CRA - 2022/SOPORTES PAI 2022/VERSIONES PAI 2022/"/>
    </mc:Choice>
  </mc:AlternateContent>
  <xr:revisionPtr revIDLastSave="397" documentId="8_{202B1F74-E30F-458F-B106-5395A555EF5C}" xr6:coauthVersionLast="47" xr6:coauthVersionMax="47" xr10:uidLastSave="{F8A3F2A6-3E4C-40CE-9106-58E8CDD1FC84}"/>
  <bookViews>
    <workbookView xWindow="-120" yWindow="-120" windowWidth="24240" windowHeight="1314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s>
  <definedNames>
    <definedName name="_xlnm._FilterDatabase" localSheetId="13" hidden="1">'PAI 2022'!$A$4:$GN$177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40" i="5" l="1"/>
  <c r="BV172"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s>
  <commentList>
    <comment ref="AV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V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BZ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t>
      </text>
    </comment>
  </commentList>
</comments>
</file>

<file path=xl/sharedStrings.xml><?xml version="1.0" encoding="utf-8"?>
<sst xmlns="http://schemas.openxmlformats.org/spreadsheetml/2006/main" count="11989" uniqueCount="1713">
  <si>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</si>
  <si>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</si>
  <si>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</si>
  <si>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</si>
  <si>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</si>
  <si>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</si>
  <si>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</si>
  <si>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</si>
  <si>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</si>
  <si>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</si>
  <si>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</si>
  <si>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</si>
  <si>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</si>
  <si>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</si>
  <si>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</si>
  <si>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</si>
  <si>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</si>
  <si>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</si>
  <si>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</si>
  <si>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</si>
  <si>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</si>
  <si>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</si>
  <si>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</si>
  <si>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</si>
  <si>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</si>
  <si>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</si>
  <si>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</si>
  <si>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</si>
  <si>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</si>
  <si>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</si>
  <si>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</si>
  <si>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</si>
  <si>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</si>
  <si>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</si>
  <si>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</si>
  <si>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</si>
  <si>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</si>
  <si>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</si>
  <si>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</si>
  <si>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</si>
  <si>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</si>
  <si>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</si>
  <si>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</si>
  <si>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</si>
  <si>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</si>
  <si>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</si>
  <si>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</si>
  <si>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</si>
  <si>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</si>
  <si>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</si>
  <si>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</si>
  <si>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</si>
  <si>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</si>
  <si>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</si>
  <si>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</si>
  <si>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</si>
  <si>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</si>
  <si>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</si>
  <si>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</si>
  <si>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</si>
  <si>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</si>
  <si>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</si>
  <si>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</si>
  <si>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</si>
  <si>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</si>
  <si>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</si>
  <si>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</si>
  <si>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</si>
  <si>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</si>
  <si>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</si>
  <si>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</si>
  <si>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</si>
  <si>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</si>
  <si>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</si>
  <si>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</si>
  <si>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</si>
  <si>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</si>
  <si>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</si>
  <si>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</si>
  <si>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</si>
  <si>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</si>
  <si>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</si>
  <si>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</si>
  <si>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</si>
  <si>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</si>
  <si>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</si>
  <si>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</si>
  <si>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</si>
  <si>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</si>
  <si>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</si>
  <si>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</si>
  <si>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</si>
  <si>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</si>
  <si>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</si>
  <si>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</si>
  <si>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</si>
  <si>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</si>
  <si>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</si>
  <si>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</si>
  <si>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</si>
  <si>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</si>
  <si>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</si>
  <si>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</si>
  <si>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</si>
  <si>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</si>
  <si>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</si>
  <si>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</si>
  <si>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</si>
  <si>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</si>
  <si>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</si>
  <si>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</si>
  <si>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</si>
  <si>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</si>
  <si>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</si>
  <si>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</si>
  <si>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</si>
  <si>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</si>
  <si>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</si>
  <si>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</si>
  <si>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</si>
  <si>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</si>
  <si>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</si>
  <si>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</si>
  <si>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</si>
  <si>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</si>
  <si>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</si>
  <si>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</si>
  <si>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</si>
  <si>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</si>
  <si>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</si>
  <si>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</si>
  <si>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</si>
  <si>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</si>
  <si>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</si>
  <si>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</si>
  <si>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</si>
  <si>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</si>
  <si>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</si>
  <si>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</si>
  <si>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</si>
  <si>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</si>
  <si>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</si>
  <si>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</si>
  <si>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</si>
  <si>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</si>
  <si>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</si>
  <si>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</si>
  <si>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</si>
  <si>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</si>
  <si>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</si>
  <si>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</si>
  <si>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</si>
  <si>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</si>
  <si>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</si>
  <si>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</si>
  <si>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</si>
  <si>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</si>
  <si>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</si>
  <si>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</si>
  <si>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</si>
  <si>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</si>
  <si>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</si>
  <si>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</si>
  <si>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</si>
  <si>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</si>
  <si>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</si>
  <si>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</si>
  <si>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</si>
  <si>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</si>
  <si>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</si>
  <si>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</si>
  <si>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</si>
  <si>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</si>
  <si>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</si>
  <si>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</si>
  <si>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</si>
  <si>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</si>
  <si>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</si>
  <si>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</si>
  <si>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</si>
  <si>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</si>
  <si>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</si>
  <si>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</si>
  <si>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</si>
  <si>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</si>
  <si>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</si>
  <si>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</si>
  <si>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</si>
  <si>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</si>
  <si>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</si>
  <si>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</si>
  <si>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</si>
  <si>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</si>
  <si>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</si>
  <si>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</si>
  <si>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</si>
  <si>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</si>
  <si>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</si>
  <si>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</si>
  <si>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</si>
  <si>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</si>
  <si>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</si>
  <si>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</si>
  <si>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</si>
  <si>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</si>
  <si>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</si>
  <si>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</si>
  <si>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</si>
  <si>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</si>
  <si>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</si>
  <si>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</si>
  <si>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</si>
  <si>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</si>
  <si>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</si>
  <si>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</si>
  <si>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</si>
  <si>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</si>
  <si>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</si>
  <si>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</si>
  <si>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</si>
  <si>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</si>
  <si>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</si>
  <si>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</si>
  <si>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</si>
  <si>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</si>
  <si>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</si>
  <si>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</si>
  <si>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</si>
  <si>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</si>
  <si>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</si>
  <si>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</si>
  <si>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</si>
  <si>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</si>
  <si>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</si>
  <si>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</si>
  <si>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</si>
  <si>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</si>
  <si>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</si>
  <si>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</si>
  <si>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</si>
  <si>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</si>
  <si>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</si>
  <si>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</si>
  <si>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</si>
  <si>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</si>
  <si>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</si>
  <si>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</si>
  <si>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</si>
  <si>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</si>
  <si>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</si>
  <si>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</si>
  <si>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</si>
  <si>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</si>
  <si>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</si>
  <si>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</si>
  <si>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</si>
  <si>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</si>
  <si>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</si>
  <si>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</si>
  <si>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</si>
  <si>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</si>
  <si>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</si>
  <si>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</si>
  <si>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</si>
  <si>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</si>
  <si>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</si>
  <si>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</si>
  <si>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</si>
  <si>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</si>
  <si>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</si>
  <si>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</si>
  <si>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</si>
  <si>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</si>
  <si>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</si>
  <si>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</si>
  <si>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</si>
  <si>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</si>
  <si>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</si>
  <si>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</si>
  <si>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</si>
  <si>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</si>
  <si>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</si>
  <si>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</si>
  <si>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</si>
  <si>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</si>
  <si>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</si>
  <si>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</si>
  <si>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</si>
  <si>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</si>
  <si>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</si>
  <si>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</si>
  <si>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</si>
  <si>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</si>
  <si>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</si>
  <si>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</si>
  <si>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</si>
  <si>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</si>
  <si>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</si>
  <si>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</si>
  <si>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</si>
  <si>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</si>
  <si>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</si>
  <si>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</si>
  <si>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</si>
  <si>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</si>
  <si>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</si>
  <si>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</si>
  <si>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</si>
  <si>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</si>
  <si>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</si>
  <si>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</si>
  <si>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</si>
  <si>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</si>
  <si>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</si>
  <si>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</si>
  <si>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</si>
  <si>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</si>
  <si>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</si>
  <si>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</si>
  <si>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</si>
  <si>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</si>
  <si>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</si>
  <si>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</si>
  <si>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</si>
  <si>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</si>
  <si>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</si>
  <si>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</si>
  <si>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</si>
  <si>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</si>
  <si>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</si>
  <si>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</si>
  <si>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</si>
  <si>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</si>
  <si>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</si>
  <si>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</si>
  <si>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</si>
  <si>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</si>
  <si>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</si>
  <si>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</si>
  <si>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</si>
  <si>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</si>
  <si>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</si>
  <si>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</si>
  <si>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</si>
  <si>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</si>
  <si>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</si>
  <si>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</si>
  <si>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</si>
  <si>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</si>
  <si>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</si>
  <si>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</si>
  <si>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</si>
  <si>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</si>
  <si>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</si>
  <si>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</si>
  <si>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</si>
  <si>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</si>
  <si>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</si>
  <si>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</si>
  <si>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</si>
  <si>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</si>
  <si>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</si>
  <si>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</si>
  <si>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</si>
  <si>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</si>
  <si>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</si>
  <si>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</si>
  <si>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</si>
  <si>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</si>
  <si>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</si>
  <si>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</si>
  <si>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</si>
  <si>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</si>
  <si>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</si>
  <si>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</si>
  <si>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</si>
  <si>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</si>
  <si>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</si>
  <si>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</si>
  <si>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</si>
  <si>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</si>
  <si>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</si>
  <si>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</si>
  <si>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</si>
  <si>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</si>
  <si>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</si>
  <si>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</si>
  <si>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</si>
  <si>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</si>
  <si>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</si>
  <si>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</si>
  <si>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</si>
  <si>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</si>
  <si>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</si>
  <si>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</si>
  <si>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</si>
  <si>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</si>
  <si>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</si>
  <si>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</si>
  <si>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</si>
  <si>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</si>
  <si>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</si>
  <si>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</si>
  <si>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</si>
  <si>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</si>
  <si>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</si>
  <si>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</si>
  <si>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</si>
  <si>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</si>
  <si>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</si>
  <si>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</si>
  <si>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</si>
  <si>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</si>
  <si>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</si>
  <si>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</si>
  <si>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</si>
  <si>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</si>
  <si>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</si>
  <si>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</si>
  <si>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</si>
  <si>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</si>
  <si>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</si>
  <si>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</si>
  <si>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</si>
  <si>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</si>
  <si>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</si>
  <si>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</si>
  <si>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</si>
  <si>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</si>
  <si>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</si>
  <si>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</si>
  <si>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</si>
  <si>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</si>
  <si>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</si>
  <si>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</si>
  <si>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</si>
  <si>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</si>
  <si>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</si>
  <si>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</si>
  <si>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</si>
  <si>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</si>
  <si>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</si>
  <si>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</si>
  <si>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</si>
  <si>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</si>
  <si>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</si>
  <si>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</si>
  <si>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</si>
  <si>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</si>
  <si>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</si>
  <si>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</si>
  <si>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</si>
  <si>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</si>
  <si>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</si>
  <si>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</si>
  <si>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</si>
  <si>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</si>
  <si>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</si>
  <si>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</si>
  <si>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</si>
  <si>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</si>
  <si>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</si>
  <si>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</si>
  <si>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</si>
  <si>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</si>
  <si>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</si>
  <si>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</si>
  <si>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</si>
  <si>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</si>
  <si>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</si>
  <si>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</si>
  <si>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</si>
  <si>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</si>
  <si>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</si>
  <si>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</si>
  <si>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</si>
  <si>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</si>
  <si>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</si>
  <si>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</si>
  <si>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</si>
  <si>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</si>
  <si>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</si>
  <si>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</si>
  <si>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</si>
  <si>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</si>
  <si>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</si>
  <si>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</si>
  <si>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</si>
  <si>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</si>
  <si>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</si>
  <si>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</si>
  <si>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</si>
  <si>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</si>
  <si>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</si>
  <si>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</si>
  <si>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</si>
  <si>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</si>
  <si>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</si>
  <si>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</si>
  <si>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</si>
  <si>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</si>
  <si>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</si>
  <si>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</si>
  <si>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</si>
  <si>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</si>
  <si>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</si>
  <si>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</si>
  <si>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</si>
  <si>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</si>
  <si>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</si>
  <si>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</si>
  <si>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</si>
  <si>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</si>
  <si>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</si>
  <si>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</si>
  <si>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</si>
  <si>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</si>
  <si>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</si>
  <si>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</si>
  <si>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</si>
  <si>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</si>
  <si>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</si>
  <si>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</si>
  <si>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</si>
  <si>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</si>
  <si>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</si>
  <si>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</si>
  <si>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</si>
  <si>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</si>
  <si>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</si>
  <si>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</si>
  <si>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</si>
  <si>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</si>
  <si>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</si>
  <si>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</si>
  <si>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</si>
  <si>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</si>
  <si>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</si>
  <si>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</si>
  <si>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</si>
  <si>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</si>
  <si>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</si>
  <si>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</si>
  <si>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</si>
  <si>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</si>
  <si>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</si>
  <si>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</si>
  <si>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</si>
  <si>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</si>
  <si>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</si>
  <si>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</si>
  <si>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</si>
  <si>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</si>
  <si>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</si>
  <si>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</si>
  <si>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</si>
  <si>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</si>
  <si>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</si>
  <si>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</si>
  <si>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</si>
  <si>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</si>
  <si>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</si>
  <si>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</si>
  <si>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</si>
  <si>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</si>
  <si>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</si>
  <si>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</si>
  <si>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</si>
  <si>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</si>
  <si>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</si>
  <si>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</si>
  <si>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</si>
  <si>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</si>
  <si>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</si>
  <si>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</si>
  <si>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</si>
  <si>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</si>
  <si>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</si>
  <si>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</si>
  <si>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</si>
  <si>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</si>
  <si>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</si>
  <si>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</si>
  <si>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</si>
  <si>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</si>
  <si>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</si>
  <si>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</si>
  <si>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</si>
  <si>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</si>
  <si>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</si>
  <si>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</si>
  <si>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</si>
  <si>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</si>
  <si>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</si>
  <si>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</si>
  <si>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</si>
  <si>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</si>
  <si>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</si>
  <si>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</si>
  <si>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</si>
  <si>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</si>
  <si>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</si>
  <si>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</si>
  <si>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</si>
  <si>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</si>
  <si>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</si>
  <si>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</si>
  <si>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</si>
  <si>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</si>
  <si>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</si>
  <si>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</si>
  <si>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</si>
  <si>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</si>
  <si>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</si>
  <si>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</si>
  <si>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</si>
  <si>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</si>
  <si>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</si>
  <si>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</si>
  <si>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</si>
  <si>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</si>
  <si>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</si>
  <si>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</si>
  <si>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</si>
  <si>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</si>
  <si>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</si>
  <si>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</si>
  <si>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</si>
  <si>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</si>
  <si>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</si>
  <si>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</si>
  <si>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</si>
  <si>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</si>
  <si>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</si>
  <si>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</si>
  <si>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</si>
  <si>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</si>
  <si>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</si>
  <si>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</si>
  <si>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</si>
  <si>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</si>
  <si>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</si>
  <si>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</si>
  <si>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</si>
  <si>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</si>
  <si>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</si>
  <si>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</si>
  <si>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</si>
  <si>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</si>
  <si>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</si>
  <si>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</si>
  <si>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</si>
  <si>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</si>
  <si>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</si>
  <si>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</si>
  <si>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</si>
  <si>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</si>
  <si>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</si>
  <si>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</si>
  <si>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</si>
  <si>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</si>
  <si>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</si>
  <si>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</si>
  <si>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</si>
  <si>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</si>
  <si>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</si>
  <si>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</si>
  <si>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</si>
  <si>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</si>
  <si>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</si>
  <si>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</si>
  <si>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</si>
  <si>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</si>
  <si>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</si>
  <si>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</si>
  <si>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</si>
  <si>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</si>
  <si>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</si>
  <si>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</si>
  <si>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</si>
  <si>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</si>
  <si>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</si>
  <si>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</si>
  <si>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</si>
  <si>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</si>
  <si>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</si>
  <si>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</si>
  <si>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</si>
  <si>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</si>
  <si>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</si>
  <si>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</si>
  <si>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</si>
  <si>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</si>
  <si>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</si>
  <si>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</si>
  <si>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</si>
  <si>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</si>
  <si>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</si>
  <si>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</si>
  <si>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</si>
  <si>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</si>
  <si>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</si>
  <si>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</si>
  <si>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</si>
  <si>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</si>
  <si>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</si>
  <si>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</si>
  <si>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</si>
  <si>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</si>
  <si>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</si>
  <si>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</si>
  <si>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</si>
  <si>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</si>
  <si>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</si>
  <si>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</si>
  <si>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</si>
  <si>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</si>
  <si>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</si>
  <si>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</si>
  <si>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</si>
  <si>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</si>
  <si>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</si>
  <si>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</si>
  <si>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</si>
  <si>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</si>
  <si>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</si>
  <si>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</si>
  <si>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</si>
  <si>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</si>
  <si>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</si>
  <si>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</si>
  <si>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</si>
  <si>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</si>
  <si>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</si>
  <si>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</si>
  <si>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</si>
  <si>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</si>
  <si>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</si>
  <si>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</si>
  <si>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</si>
  <si>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</si>
  <si>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</si>
  <si>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</si>
  <si>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</si>
  <si>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</si>
  <si>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</si>
  <si>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</si>
  <si>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</si>
  <si>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</si>
  <si>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</si>
  <si>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</si>
  <si>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</si>
  <si>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</si>
  <si>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</si>
  <si>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</si>
  <si>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</si>
  <si>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</si>
  <si>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</si>
  <si>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</si>
  <si>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</si>
  <si>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</si>
  <si>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</si>
  <si>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</si>
  <si>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</si>
  <si>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</si>
  <si>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</si>
  <si>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</si>
  <si>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</si>
  <si>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</si>
  <si>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</si>
  <si>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</si>
  <si>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</si>
  <si>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</si>
  <si>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</si>
  <si>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</si>
  <si>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</si>
  <si>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</si>
  <si>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</si>
  <si>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</si>
  <si>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</si>
  <si>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</si>
  <si>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</si>
  <si>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</si>
  <si>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</si>
  <si>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</si>
  <si>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</si>
  <si>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</si>
  <si>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</si>
  <si>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</si>
  <si>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</si>
  <si>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</si>
  <si>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</si>
  <si>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</si>
  <si>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</si>
  <si>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</si>
  <si>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</si>
  <si>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</si>
  <si>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</si>
  <si>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</si>
  <si>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</si>
  <si>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</si>
  <si>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</si>
  <si>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</si>
  <si>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</si>
  <si>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</si>
  <si>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</si>
  <si>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</si>
  <si>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</si>
  <si>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</si>
  <si>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</si>
  <si>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</si>
  <si>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</si>
  <si>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</si>
  <si>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</si>
  <si>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</si>
  <si>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</si>
  <si>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</si>
  <si>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</si>
  <si>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</si>
  <si>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</si>
  <si>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</si>
  <si>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</si>
  <si>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</si>
  <si>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</si>
  <si>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</si>
  <si>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</si>
  <si>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</si>
  <si>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</si>
  <si>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</si>
  <si>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</si>
  <si>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</si>
  <si>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</si>
  <si>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</si>
  <si>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</si>
  <si>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</si>
  <si>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</si>
  <si>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</si>
  <si>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</si>
  <si>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</si>
  <si>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</si>
  <si>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</si>
  <si>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</si>
  <si>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</si>
  <si>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</si>
  <si>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</si>
  <si>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</si>
  <si>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</si>
  <si>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</si>
  <si>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</si>
  <si>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</si>
  <si>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</si>
  <si>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</si>
  <si>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</si>
  <si>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</si>
  <si>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</si>
  <si>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</si>
  <si>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</si>
  <si>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</si>
  <si>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</si>
  <si>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</si>
  <si>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</si>
  <si>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</si>
  <si>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</si>
  <si>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</si>
  <si>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</si>
  <si>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</si>
  <si>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</si>
  <si>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</si>
  <si>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</si>
  <si>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</si>
  <si>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</si>
  <si>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</si>
  <si>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</si>
  <si>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</si>
  <si>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</si>
  <si>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</si>
  <si>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</si>
  <si>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</si>
  <si>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</si>
  <si>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</si>
  <si>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</si>
  <si>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</si>
  <si>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</si>
  <si>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</si>
  <si>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</si>
  <si>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</si>
  <si>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</si>
  <si>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</si>
  <si>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</si>
  <si>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</si>
  <si>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</si>
  <si>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</si>
  <si>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</si>
  <si>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</si>
  <si>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</si>
  <si>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</si>
  <si>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</si>
  <si>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</si>
  <si>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</si>
  <si>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</si>
  <si>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</si>
  <si>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</si>
  <si>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</si>
  <si>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</si>
  <si>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</si>
  <si>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</si>
  <si>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</si>
  <si>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</si>
  <si>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</si>
  <si>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</si>
  <si>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</si>
  <si>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</si>
  <si>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</si>
  <si>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</si>
  <si>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</si>
  <si>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</si>
  <si>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</si>
  <si>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</si>
  <si>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</si>
  <si>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</si>
  <si>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</si>
  <si>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</si>
  <si>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</si>
  <si>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</si>
  <si>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</si>
  <si>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</si>
  <si>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</si>
  <si>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</si>
  <si>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</si>
  <si>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</si>
  <si>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</si>
  <si>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</si>
  <si>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</si>
  <si>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</si>
  <si>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</si>
  <si>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</si>
  <si>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</si>
  <si>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</si>
  <si>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</si>
  <si>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</si>
  <si>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</si>
  <si>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</si>
  <si>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</si>
  <si>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</si>
  <si>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</si>
  <si>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</si>
  <si>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</si>
  <si>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</si>
  <si>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</si>
  <si>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</si>
  <si>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</si>
  <si>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</si>
  <si>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</si>
  <si>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</si>
  <si>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</si>
  <si>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</si>
  <si>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</si>
  <si>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</si>
  <si>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</si>
  <si>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</si>
  <si>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</si>
  <si>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</si>
  <si>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</si>
  <si>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</si>
  <si>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</si>
  <si>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</si>
  <si>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</si>
  <si>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</si>
  <si>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</si>
  <si>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</si>
  <si>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</si>
  <si>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</si>
  <si>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</si>
  <si>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</si>
  <si>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</si>
  <si>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</si>
  <si>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</si>
  <si>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</si>
  <si>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</si>
  <si>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</si>
  <si>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</si>
  <si>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</si>
  <si>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</si>
  <si>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</si>
  <si>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</si>
  <si>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</si>
  <si>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</si>
  <si>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</si>
  <si>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</si>
  <si>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</si>
  <si>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</si>
  <si>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</si>
  <si>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</si>
  <si>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</si>
  <si>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</si>
  <si>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</si>
  <si>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</si>
  <si>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</si>
  <si>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</si>
  <si>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</si>
  <si>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</si>
  <si>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</si>
  <si>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</si>
  <si>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</si>
  <si>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</si>
  <si>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</si>
  <si>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</si>
  <si>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</si>
  <si>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</si>
  <si>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</si>
  <si>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</si>
  <si>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</si>
  <si>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</si>
  <si>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</si>
  <si>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</si>
  <si>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</si>
  <si>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</si>
  <si>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</si>
  <si>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</si>
  <si>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</si>
  <si>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</si>
  <si>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</si>
  <si>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</si>
  <si>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</si>
  <si>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</si>
  <si>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</si>
  <si>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</si>
  <si>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</si>
  <si>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</si>
  <si>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</si>
  <si>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</si>
  <si>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</si>
  <si>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</si>
  <si>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</si>
  <si>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</si>
  <si>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</si>
  <si>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</si>
  <si>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</si>
  <si>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</si>
  <si>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</si>
  <si>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</si>
  <si>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</si>
  <si>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</si>
  <si>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</si>
  <si>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</si>
  <si>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</si>
  <si>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</si>
  <si>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</si>
  <si>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</si>
  <si>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</si>
  <si>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</si>
  <si>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</si>
  <si>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</si>
  <si>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</si>
  <si>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</si>
  <si>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</si>
  <si>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</si>
  <si>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</si>
  <si>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</si>
  <si>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</si>
  <si>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</si>
  <si>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</si>
  <si>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</si>
  <si>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</si>
  <si>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</si>
  <si>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</si>
  <si>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</si>
  <si>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</si>
  <si>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</si>
  <si>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</si>
  <si>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</si>
  <si>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</si>
  <si>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</si>
  <si>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</si>
  <si>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</si>
  <si>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</si>
  <si>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</si>
  <si>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</si>
  <si>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</si>
  <si>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</si>
  <si>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</si>
  <si>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</si>
  <si>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</si>
  <si>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</si>
  <si>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</si>
  <si>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</si>
  <si>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</si>
  <si>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</si>
  <si>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</si>
  <si>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</si>
  <si>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</si>
  <si>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</si>
  <si>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</si>
  <si>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</si>
  <si>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</si>
  <si>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</si>
  <si>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</si>
  <si>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</si>
  <si>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</si>
  <si>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</si>
  <si>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</si>
  <si>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</si>
  <si>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</si>
  <si>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</si>
  <si>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</si>
  <si>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</si>
  <si>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</si>
  <si>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</si>
  <si>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</si>
  <si>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</si>
  <si>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</si>
  <si>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</si>
  <si>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</si>
  <si>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</si>
  <si>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</si>
  <si>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</si>
  <si>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</si>
  <si>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</si>
  <si>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</si>
  <si>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</si>
  <si>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</si>
  <si>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</si>
  <si>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</si>
  <si>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</si>
  <si>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</si>
  <si>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</si>
  <si>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</si>
  <si>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</si>
  <si>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</si>
  <si>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</si>
  <si>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</si>
  <si>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</si>
  <si>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</si>
  <si>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</si>
  <si>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</si>
  <si>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</si>
  <si>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</si>
  <si>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</si>
  <si>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</si>
  <si>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</si>
  <si>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</si>
  <si>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</si>
  <si>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</si>
  <si>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</si>
  <si>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</si>
  <si>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</si>
  <si>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</si>
  <si>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</si>
  <si>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 MARZO</t>
  </si>
  <si>
    <t>AVANCE
% ABRIL</t>
  </si>
  <si>
    <t>AVANCE
% MAYO</t>
  </si>
  <si>
    <t>AVANCE
%  JUNIO</t>
  </si>
  <si>
    <t>AVANCE
% JULIO</t>
  </si>
  <si>
    <t>AVANCE
% AGOSTO</t>
  </si>
  <si>
    <t>AVANCE
% SEPTIEMBRE</t>
  </si>
  <si>
    <t>Avance
% OCTUBRE</t>
  </si>
  <si>
    <t>AVANCE
% NOVIEMBRE</t>
  </si>
  <si>
    <t xml:space="preserve"> CUMPLIMIENTO 
%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</si>
  <si>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</si>
  <si>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</si>
  <si>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</si>
  <si>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</si>
  <si>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</si>
  <si>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</si>
  <si>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</si>
  <si>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</si>
  <si>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</si>
  <si>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</si>
  <si>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</si>
  <si>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El proyecto de resolución se agendará para aprobación de comité de expertos del 9 de marzo de 2022 (se aporta evidencia)</t>
  </si>
  <si>
    <t>Proyecto de Resolución aprobado en Sesion de Comisión</t>
  </si>
  <si>
    <t>Esta actividad no presentó avances en el mes de febrero</t>
  </si>
  <si>
    <t>SR/OAP</t>
  </si>
  <si>
    <t>Realizar participación ciudadana</t>
  </si>
  <si>
    <t>Resolución definitiva publicada en el Diario oficial</t>
  </si>
  <si>
    <t>Matriz de Participación Ciudadana aprobada en  Comité de Expertos</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</si>
  <si>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</si>
  <si>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</si>
  <si>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</si>
  <si>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</si>
  <si>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</si>
  <si>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En febrero se dio inicio al proyecto, se han desarrollado reuniones con el experto y equipos de trabajo para definir la línes de actuación. (Se aporta evidencia)</t>
  </si>
  <si>
    <t>Se aprobó matriz de participación de la propuesta regulatoria en el Comité de Expertos Ordinario No. 8 DE 2022 del 23 de febrero de 2022.</t>
  </si>
  <si>
    <t>Se agendo la propuesta regulatoria en el Comité de Expertos Ordinario No. 9 DE 2022 del 2 de marzo de 2022.</t>
  </si>
  <si>
    <t>Opción tarifaria de Pago Anticipado.</t>
  </si>
  <si>
    <t xml:space="preserve">MAYO
</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</si>
  <si>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</si>
  <si>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</si>
  <si>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</si>
  <si>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</si>
  <si>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</si>
  <si>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</si>
  <si>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</si>
  <si>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</si>
  <si>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</si>
  <si>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Documento definitivo aprobado en CE</t>
  </si>
  <si>
    <t xml:space="preserve">   PROYECTOS DE ASEO</t>
  </si>
  <si>
    <t>Modificación de los artículos 5.3.2.2.8.2 y 5.3.6.7.9.2. de la Resolución CRA 943 de 2021</t>
  </si>
  <si>
    <t>FINALIZADO</t>
  </si>
  <si>
    <t>El proyecto fue publicado en el SUCOP  para adelantar la participación ciudadana en el siguiente link
https://www.sucop.gov.co/entidades/cra/Normativa?IDNorma=10433</t>
  </si>
  <si>
    <t>Actividad finalizada en enero</t>
  </si>
  <si>
    <t>La matriz de participación ciudadana fue presentada y aprobada en el Comité de Expertos Ordinario N° 4 del 26 de enero de 2022</t>
  </si>
  <si>
    <t>El proyecto fue presentado y aprobado CEO No. 7 del 16 de febrero de 2022</t>
  </si>
  <si>
    <t>Se aprobó resolución definitiva en Sesión de Comisión No. 285 del 24 de Febrero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</si>
  <si>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</si>
  <si>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</si>
  <si>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</si>
  <si>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</si>
  <si>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</si>
  <si>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</si>
  <si>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Se encuentra en fase de diagnóstico, se entregó primer avance el 26 de febrero al doctor esmeral, así mismo se viene trabajando en TDR con el DNP para un estudio sobre APP, se han realizado capacitaciones con DNP (se aporta evidencia)</t>
  </si>
  <si>
    <t>Metodología para clasificar las personas prestadoras del servicio público de aseo de acuerdo con un nivel de riesgo (IUS). </t>
  </si>
  <si>
    <t>Se avanzó en el ajuste de la batería de indicadores de la dimensión de eficiencia en la operación (se aporta evidencia)</t>
  </si>
  <si>
    <t xml:space="preserve">Documento Estudio </t>
  </si>
  <si>
    <t>Avance en el estudio de Estructura de mercado (se aporta evidencia)</t>
  </si>
  <si>
    <t xml:space="preserve">      PROYECTOS TRANSVERSALES AAA</t>
  </si>
  <si>
    <t>SR13</t>
  </si>
  <si>
    <t>Documento definitivo</t>
  </si>
  <si>
    <t>SR14</t>
  </si>
  <si>
    <t>Estrategia de impulso a la participación y presencia regional</t>
  </si>
  <si>
    <t>Número de activiades ejecutadas/número de actividades programadas*100</t>
  </si>
  <si>
    <t xml:space="preserve">Estrategia presencial </t>
  </si>
  <si>
    <t>SR-OAP</t>
  </si>
  <si>
    <t>ABRIL
AGOSTO
DICIEMBRE</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</si>
  <si>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</si>
  <si>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</si>
  <si>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</si>
  <si>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Realización de 2 YINCANAS- Reporte Semestral</t>
  </si>
  <si>
    <t>JULIO
DICIEMBRE</t>
  </si>
  <si>
    <t>Se inició el diseño de la metoglogía; durante el mes de enero se construyó una presentación que da cuenta de la estructura técnica la cual es la base para avanzar sobre la metodología lúdica. Evidencia presentacion 31 enero Yincana</t>
  </si>
  <si>
    <t>Estrategia de presencia virtual</t>
  </si>
  <si>
    <t>Se ajusto agenda y fechas para el desarrollo de las socializaciones</t>
  </si>
  <si>
    <t>MARZO
JUNIO
SEPTIEMBRE
DICIEMBRE</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</si>
  <si>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</si>
  <si>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</si>
  <si>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</si>
  <si>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</si>
  <si>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Lanzamiento 5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</si>
  <si>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</si>
  <si>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</si>
  <si>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Desarrollar un  laboratorio de simplicidad y una guía de lenguaje claro- Reporte Trimestral</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</si>
  <si>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</si>
  <si>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</si>
  <si>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Implementación de convocatoria retos de innovación-Reporte semestral</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</si>
  <si>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</si>
  <si>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</si>
  <si>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</si>
  <si>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</si>
  <si>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</si>
  <si>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</si>
  <si>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</si>
  <si>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</si>
  <si>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</si>
  <si>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</si>
  <si>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</si>
  <si>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</si>
  <si>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</si>
  <si>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</si>
  <si>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</si>
  <si>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</si>
  <si>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</si>
  <si>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</si>
  <si>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</si>
  <si>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</si>
  <si>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</si>
  <si>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</si>
  <si>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</si>
  <si>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</si>
  <si>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</si>
  <si>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</si>
  <si>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</si>
  <si>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</si>
  <si>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</si>
  <si>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</si>
  <si>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</si>
  <si>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</si>
  <si>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</si>
  <si>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</si>
  <si>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</si>
  <si>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</si>
  <si>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</si>
  <si>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</si>
  <si>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</si>
  <si>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</si>
  <si>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</si>
  <si>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</si>
  <si>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</si>
  <si>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</si>
  <si>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</si>
  <si>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</si>
  <si>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</si>
  <si>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</si>
  <si>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</si>
  <si>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</si>
  <si>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</si>
  <si>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</si>
  <si>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</si>
  <si>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</si>
  <si>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</si>
  <si>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</si>
  <si>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</si>
  <si>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presenta avance en el mes de febrero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</si>
  <si>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</si>
  <si>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</si>
  <si>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</si>
  <si>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</si>
  <si>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</si>
  <si>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</si>
  <si>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CI27</t>
  </si>
  <si>
    <t>Elaborar informes de auditorias de gestión de la vigencia 2022 ( 5 Auditorias  )</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</si>
  <si>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</si>
  <si>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</si>
  <si>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</si>
  <si>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</si>
  <si>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</si>
  <si>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</si>
  <si>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</si>
  <si>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</si>
  <si>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</si>
  <si>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</si>
  <si>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</si>
  <si>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</si>
  <si>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</si>
  <si>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</si>
  <si>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</si>
  <si>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</si>
  <si>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</si>
  <si>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</si>
  <si>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</si>
  <si>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</si>
  <si>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</si>
  <si>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</si>
  <si>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</si>
  <si>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</si>
  <si>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</si>
  <si>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</si>
  <si>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</si>
  <si>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</si>
  <si>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</si>
  <si>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SAF32</t>
  </si>
  <si>
    <t>Presentar informe trimestral de ejecución y avance  % en CIGD</t>
  </si>
  <si>
    <t>ABRIL
JULIO
OCTUBRE
DICIEMBRE</t>
  </si>
  <si>
    <t>Informe presentado ante el CIGD</t>
  </si>
  <si>
    <t>Esta actividad no tiene avance para el mes de febrero</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</si>
  <si>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</si>
  <si>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</si>
  <si>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</si>
  <si>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</si>
  <si>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</si>
  <si>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</si>
  <si>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</si>
  <si>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</si>
  <si>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</si>
  <si>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</si>
  <si>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</si>
  <si>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</si>
  <si>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</si>
  <si>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</si>
  <si>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</si>
  <si>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</si>
  <si>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</si>
  <si>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</si>
  <si>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</si>
  <si>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</si>
  <si>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</si>
  <si>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</si>
  <si>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</si>
  <si>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</si>
  <si>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</si>
  <si>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</si>
  <si>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</si>
  <si>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</si>
  <si>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</si>
  <si>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</si>
  <si>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</si>
  <si>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</si>
  <si>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</si>
  <si>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</si>
  <si>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</si>
  <si>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</si>
  <si>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</si>
  <si>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</si>
  <si>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</si>
  <si>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</si>
  <si>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</si>
  <si>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</si>
  <si>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</si>
  <si>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SAF42</t>
  </si>
  <si>
    <t>Presentar informe trimestral de ejecución en CIGD</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</si>
  <si>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</si>
  <si>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</si>
  <si>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</si>
  <si>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</si>
  <si>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</si>
  <si>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</si>
  <si>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</si>
  <si>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</si>
  <si>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</si>
  <si>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</si>
  <si>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</si>
  <si>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</si>
  <si>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</si>
  <si>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</si>
  <si>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</si>
  <si>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SAF46</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</si>
  <si>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</si>
  <si>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</si>
  <si>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</si>
  <si>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</si>
  <si>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</si>
  <si>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</si>
  <si>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</si>
  <si>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</si>
  <si>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</si>
  <si>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</si>
  <si>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SAF49</t>
  </si>
  <si>
    <t xml:space="preserve">Presentar informe trimestral de Peticiones, Quejas, Reclamos, Sugerencias y Denuncias - PQRSD ante el CIGD </t>
  </si>
  <si>
    <t>Se esta recopilando la información para la elaboración del primer informe de la vigencia.</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</si>
  <si>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</si>
  <si>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</si>
  <si>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</si>
  <si>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</si>
  <si>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</si>
  <si>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</si>
  <si>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</si>
  <si>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</si>
  <si>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</si>
  <si>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</si>
  <si>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</si>
  <si>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</si>
  <si>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</si>
  <si>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</si>
  <si>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</si>
  <si>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</si>
  <si>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</si>
  <si>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</si>
  <si>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</si>
  <si>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</si>
  <si>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SAF54</t>
  </si>
  <si>
    <t>Presentar Informe trimestral de ejecución del Plan Anual de Adquisiciones 2022 ante el CIGD</t>
  </si>
  <si>
    <t xml:space="preserve">ABRIL
JULIO
OCTUBRE
DICIEMBRE </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</si>
  <si>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</si>
  <si>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</si>
  <si>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</si>
  <si>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</si>
  <si>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</si>
  <si>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</si>
  <si>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</si>
  <si>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</si>
  <si>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</si>
  <si>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</si>
  <si>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</si>
  <si>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</si>
  <si>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</si>
  <si>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</si>
  <si>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</si>
  <si>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</si>
  <si>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</si>
  <si>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</si>
  <si>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</si>
  <si>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</si>
  <si>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</si>
  <si>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</si>
  <si>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</si>
  <si>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</si>
  <si>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</si>
  <si>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</si>
  <si>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</si>
  <si>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</si>
  <si>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</si>
  <si>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</si>
  <si>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SAF61</t>
  </si>
  <si>
    <t>Elaboración del plan de preservación digital a largo plazo</t>
  </si>
  <si>
    <t>Documento del plan de preservación digital a largo plazo</t>
  </si>
  <si>
    <t>SAF62</t>
  </si>
  <si>
    <t>Reporte mensual del porcentaje % de avance acumulado del Plan Institucional de Archivos PINAR</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</si>
  <si>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</si>
  <si>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</si>
  <si>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</si>
  <si>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</si>
  <si>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</si>
  <si>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</si>
  <si>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</si>
  <si>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</si>
  <si>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</si>
  <si>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</si>
  <si>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</si>
  <si>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</si>
  <si>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</si>
  <si>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</si>
  <si>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</si>
  <si>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</si>
  <si>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</si>
  <si>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</si>
  <si>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</si>
  <si>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</si>
  <si>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</si>
  <si>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</si>
  <si>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</si>
  <si>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</si>
  <si>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</si>
  <si>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</si>
  <si>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</si>
  <si>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</si>
  <si>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</si>
  <si>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</si>
  <si>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</si>
  <si>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</si>
  <si>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</si>
  <si>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</si>
  <si>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</si>
  <si>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</si>
  <si>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</si>
  <si>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</si>
  <si>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</si>
  <si>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</si>
  <si>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</si>
  <si>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</si>
  <si>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OAP70</t>
  </si>
  <si>
    <t>Realizar  auditoría de seguimiento externa a la certificación del Sistema de Gestión de Calidad de la entidad</t>
  </si>
  <si>
    <t>Esta actividad no presento avances en enero 20222</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</si>
  <si>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</si>
  <si>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</si>
  <si>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</si>
  <si>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</si>
  <si>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</si>
  <si>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OAP72</t>
  </si>
  <si>
    <t>Formular el Plan de mejoramiento según los resultados de FURAG y hacer seguimiento</t>
  </si>
  <si>
    <t xml:space="preserve">Informe de seguimiento al Plan de Mejoramiento -Presentado en el CIGD  </t>
  </si>
  <si>
    <t>OAP73</t>
  </si>
  <si>
    <t>Plan Estratégico de Gestión de Conocimiento y la Innovación</t>
  </si>
  <si>
    <t>Avance al Plan Estrategico de Gestión del Conocimiento y la Innovación</t>
  </si>
  <si>
    <t>Tablero de indicadores de gestión del conocimiento</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</si>
  <si>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</si>
  <si>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</si>
  <si>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</si>
  <si>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</si>
  <si>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</si>
  <si>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</si>
  <si>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</si>
  <si>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</si>
  <si>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</si>
  <si>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</si>
  <si>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</si>
  <si>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</si>
  <si>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</si>
  <si>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</si>
  <si>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</si>
  <si>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</si>
  <si>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</si>
  <si>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</si>
  <si>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</si>
  <si>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</si>
  <si>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</si>
  <si>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</si>
  <si>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</si>
  <si>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</si>
  <si>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</si>
  <si>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</si>
  <si>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</si>
  <si>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</si>
  <si>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</si>
  <si>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</si>
  <si>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</si>
  <si>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</si>
  <si>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OAP80</t>
  </si>
  <si>
    <t>Realización de la Rendición de Cuentas interna de la CRA</t>
  </si>
  <si>
    <t>Audiencia de Rendición de Cuentas Interna</t>
  </si>
  <si>
    <t>Evento realizado</t>
  </si>
  <si>
    <t>Durante el mes de enero de 2022,</t>
  </si>
  <si>
    <t xml:space="preserve">No se reporta avance </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</si>
  <si>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</si>
  <si>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</si>
  <si>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</si>
  <si>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</si>
  <si>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</si>
  <si>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</si>
  <si>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</si>
  <si>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</si>
  <si>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</si>
  <si>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</si>
  <si>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</si>
  <si>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</si>
  <si>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</si>
  <si>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</si>
  <si>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</si>
  <si>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</si>
  <si>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</si>
  <si>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</si>
  <si>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</si>
  <si>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</si>
  <si>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</si>
  <si>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</si>
  <si>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</si>
  <si>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</si>
  <si>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</si>
  <si>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</si>
  <si>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</si>
  <si>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</si>
  <si>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</si>
  <si>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</si>
  <si>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</si>
  <si>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</si>
  <si>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</si>
  <si>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</si>
  <si>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</si>
  <si>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</si>
  <si>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</si>
  <si>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</si>
  <si>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</si>
  <si>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</si>
  <si>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</si>
  <si>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</si>
  <si>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</si>
  <si>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</si>
  <si>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</si>
  <si>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</si>
  <si>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</si>
  <si>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</si>
  <si>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</si>
  <si>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</si>
  <si>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</si>
  <si>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</si>
  <si>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</si>
  <si>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</si>
  <si>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</si>
  <si>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</si>
  <si>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</si>
  <si>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</si>
  <si>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marzo se presentará informe del primer trimestre del PES al MVCT</t>
  </si>
  <si>
    <t>OAP92</t>
  </si>
  <si>
    <t>Presentar los resultados recibidos del MVCT sobre los informes de seguimiento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</si>
  <si>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</si>
  <si>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</si>
  <si>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</si>
  <si>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</si>
  <si>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</si>
  <si>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</si>
  <si>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</si>
  <si>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OAP94</t>
  </si>
  <si>
    <t>Publicar informes de seguimiento al PEQ en la web de la entidad (2 = 100%)</t>
  </si>
  <si>
    <t>Informe PEQ publicado web</t>
  </si>
  <si>
    <t>Se publicará en el mes de julio 2022 el informe del PEQ del primer semestre. En enero se  publico informe del segundo semestre 2021</t>
  </si>
  <si>
    <t>PROYECTOS TICS</t>
  </si>
  <si>
    <t>OAP95</t>
  </si>
  <si>
    <t>Plan de Transformación Digital</t>
  </si>
  <si>
    <t xml:space="preserve">
  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</si>
  <si>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</si>
  <si>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</si>
  <si>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</si>
  <si>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</si>
  <si>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</si>
  <si>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</si>
  <si>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</si>
  <si>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</si>
  <si>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</si>
  <si>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</si>
  <si>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</si>
  <si>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</si>
  <si>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</si>
  <si>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</si>
  <si>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</si>
  <si>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</si>
  <si>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</si>
  <si>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</si>
  <si>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</si>
  <si>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</si>
  <si>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</si>
  <si>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</si>
  <si>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</si>
  <si>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</si>
  <si>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</si>
  <si>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</si>
  <si>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</si>
  <si>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</si>
  <si>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</si>
  <si>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</si>
  <si>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</si>
  <si>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</si>
  <si>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</si>
  <si>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</si>
  <si>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OAP102</t>
  </si>
  <si>
    <t>Fortalecer los mecanismos de comunicaciones unificadas y herramientas de colaboración
 (Servicios Tecnológicos - Habilitador 1)</t>
  </si>
  <si>
    <t>Suite Colaborativa Office 365 de la entidad implementada.</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</si>
  <si>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</si>
  <si>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</si>
  <si>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</si>
  <si>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</si>
  <si>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</si>
  <si>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OAP104</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</si>
  <si>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</si>
  <si>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</si>
  <si>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</si>
  <si>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</si>
  <si>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</si>
  <si>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</si>
  <si>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</si>
  <si>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</si>
  <si>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</si>
  <si>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</si>
  <si>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</si>
  <si>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</si>
  <si>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</si>
  <si>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</si>
  <si>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</si>
  <si>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</si>
  <si>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</si>
  <si>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</si>
  <si>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</si>
  <si>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JUNIO
OCTUBRE
NOVIEMBRE</t>
  </si>
  <si>
    <r>
      <t xml:space="preserve">Reporte </t>
    </r>
    <r>
      <rPr>
        <sz val="11"/>
        <color rgb="FFFF0000"/>
        <rFont val="Calibri"/>
        <family val="2"/>
      </rPr>
      <t>SEMESTRAL</t>
    </r>
    <r>
      <rPr>
        <sz val="11"/>
        <rFont val="Calibri"/>
        <family val="2"/>
      </rPr>
      <t xml:space="preserve"> del avance de la Realización de </t>
    </r>
    <r>
      <rPr>
        <sz val="11"/>
        <color rgb="FFFF0000"/>
        <rFont val="Calibri"/>
        <family val="2"/>
      </rPr>
      <t>3</t>
    </r>
    <r>
      <rPr>
        <sz val="11"/>
        <rFont val="Calibri"/>
        <family val="2"/>
      </rPr>
      <t xml:space="preserve"> talleres presenciales</t>
    </r>
  </si>
  <si>
    <t>Reporte SEMESTRAL de la Realización de 19 socializaciones virtuales</t>
  </si>
  <si>
    <r>
      <t xml:space="preserve">Reporte </t>
    </r>
    <r>
      <rPr>
        <sz val="11"/>
        <color rgb="FFFF0000"/>
        <rFont val="Calibri"/>
        <family val="2"/>
      </rPr>
      <t>CUATRIMESTRAL</t>
    </r>
    <r>
      <rPr>
        <sz val="11"/>
        <rFont val="Calibri"/>
        <family val="2"/>
      </rPr>
      <t xml:space="preserve"> de  la Realización de 10 Retos en redes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</si>
</sst>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69"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FF0000"/>
      <name val="Calibri"/>
      <family val="2"/>
    </font>
  </fonts>
  <fills count="5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992">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14" fontId="1" fillId="0" borderId="3" xfId="0" applyNumberFormat="1" applyFont="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0" fillId="0" borderId="3" xfId="0" applyBorder="1" applyAlignment="1" applyProtection="1">
      <alignment horizontal="center" vertical="center" wrapText="1"/>
      <protection locked="0"/>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45" fillId="44" borderId="35"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45" fillId="2" borderId="35" xfId="0" applyFont="1" applyFill="1" applyBorder="1" applyAlignment="1" applyProtection="1">
      <alignment vertical="center"/>
      <protection locked="0"/>
    </xf>
    <xf numFmtId="0" fontId="51"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2" xfId="0" applyFont="1" applyFill="1" applyBorder="1" applyAlignment="1">
      <alignment horizontal="center" vertical="top"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0" fontId="0" fillId="3" borderId="2" xfId="0"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0" fillId="0" borderId="2" xfId="0" applyBorder="1" applyAlignment="1" applyProtection="1">
      <alignment vertical="center"/>
      <protection locked="0"/>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10" fontId="23" fillId="3" borderId="2" xfId="0" applyNumberFormat="1"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23" fillId="57" borderId="2"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56" borderId="1" xfId="0" applyFont="1" applyFill="1" applyBorder="1" applyAlignment="1" applyProtection="1">
      <alignment vertical="center"/>
      <protection locked="0"/>
    </xf>
    <xf numFmtId="0" fontId="66" fillId="0" borderId="2" xfId="0" applyFont="1" applyBorder="1" applyAlignment="1">
      <alignment horizontal="center" vertical="center" wrapText="1"/>
    </xf>
    <xf numFmtId="0" fontId="65" fillId="0" borderId="44" xfId="0" applyFont="1" applyBorder="1" applyAlignment="1" applyProtection="1">
      <alignment horizontal="center" vertical="center"/>
      <protection locked="0"/>
    </xf>
    <xf numFmtId="0" fontId="23" fillId="3" borderId="32" xfId="0" applyFont="1" applyFill="1" applyBorder="1" applyAlignment="1" applyProtection="1">
      <alignment horizontal="center" vertical="center" wrapText="1"/>
      <protection locked="0"/>
    </xf>
    <xf numFmtId="0" fontId="65" fillId="0" borderId="46" xfId="0" applyFont="1" applyBorder="1" applyAlignment="1" applyProtection="1">
      <alignment horizontal="center" vertical="center"/>
      <protection locked="0"/>
    </xf>
    <xf numFmtId="0" fontId="65" fillId="0" borderId="4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7" fillId="3" borderId="2" xfId="0" applyFont="1" applyFill="1" applyBorder="1" applyAlignment="1" applyProtection="1">
      <alignment vertical="center" wrapText="1"/>
      <protection locked="0"/>
    </xf>
    <xf numFmtId="0" fontId="65" fillId="0" borderId="0" xfId="0" applyFont="1" applyAlignment="1" applyProtection="1">
      <alignment horizontal="left" vertical="center" wrapText="1"/>
      <protection locked="0"/>
    </xf>
    <xf numFmtId="0" fontId="23" fillId="3" borderId="2" xfId="0" applyFont="1" applyFill="1" applyBorder="1" applyAlignment="1" applyProtection="1">
      <alignment horizontal="justify" vertical="top" wrapText="1"/>
      <protection locked="0"/>
    </xf>
    <xf numFmtId="10" fontId="23" fillId="0" borderId="0" xfId="0" applyNumberFormat="1" applyFont="1" applyAlignment="1" applyProtection="1">
      <alignment horizontal="center" vertical="center"/>
      <protection locked="0"/>
    </xf>
    <xf numFmtId="10" fontId="23" fillId="0" borderId="2" xfId="0" applyNumberFormat="1" applyFont="1" applyBorder="1" applyAlignment="1" applyProtection="1">
      <alignment horizontal="center" vertical="center"/>
      <protection locked="0"/>
    </xf>
    <xf numFmtId="10" fontId="57" fillId="25" borderId="32" xfId="0" applyNumberFormat="1" applyFont="1" applyFill="1" applyBorder="1" applyAlignment="1" applyProtection="1">
      <alignment horizontal="center" vertical="center" wrapText="1"/>
      <protection locked="0"/>
    </xf>
    <xf numFmtId="10" fontId="27" fillId="13" borderId="9" xfId="0" applyNumberFormat="1" applyFont="1" applyFill="1" applyBorder="1" applyAlignment="1" applyProtection="1">
      <alignment horizontal="center" vertical="center"/>
      <protection locked="0"/>
    </xf>
    <xf numFmtId="10" fontId="23" fillId="39" borderId="32" xfId="0" applyNumberFormat="1" applyFont="1" applyFill="1" applyBorder="1" applyAlignment="1" applyProtection="1">
      <alignment horizontal="center" vertical="center" wrapText="1"/>
      <protection locked="0"/>
    </xf>
    <xf numFmtId="10" fontId="23" fillId="5" borderId="2" xfId="0" applyNumberFormat="1" applyFont="1" applyFill="1" applyBorder="1" applyAlignment="1" applyProtection="1">
      <alignment horizontal="center" vertical="center"/>
      <protection locked="0"/>
    </xf>
    <xf numFmtId="10" fontId="23" fillId="3" borderId="32" xfId="0" applyNumberFormat="1" applyFont="1" applyFill="1" applyBorder="1" applyAlignment="1" applyProtection="1">
      <alignment horizontal="center" vertical="center"/>
      <protection locked="0"/>
    </xf>
    <xf numFmtId="10" fontId="23" fillId="44" borderId="32" xfId="0" applyNumberFormat="1" applyFont="1" applyFill="1" applyBorder="1" applyAlignment="1" applyProtection="1">
      <alignment horizontal="center" vertical="center"/>
      <protection locked="0"/>
    </xf>
    <xf numFmtId="10" fontId="23" fillId="7" borderId="32" xfId="0" applyNumberFormat="1" applyFont="1" applyFill="1" applyBorder="1" applyAlignment="1" applyProtection="1">
      <alignment horizontal="center" vertical="center"/>
      <protection locked="0"/>
    </xf>
    <xf numFmtId="10" fontId="23" fillId="7" borderId="2" xfId="0" applyNumberFormat="1" applyFont="1" applyFill="1" applyBorder="1" applyAlignment="1" applyProtection="1">
      <alignment horizontal="center" vertical="center"/>
      <protection locked="0"/>
    </xf>
    <xf numFmtId="10" fontId="23" fillId="2" borderId="32" xfId="0" applyNumberFormat="1" applyFont="1" applyFill="1" applyBorder="1" applyAlignment="1" applyProtection="1">
      <alignment horizontal="center" vertical="center"/>
      <protection locked="0"/>
    </xf>
    <xf numFmtId="10" fontId="23" fillId="23" borderId="32" xfId="0" applyNumberFormat="1" applyFont="1" applyFill="1" applyBorder="1" applyAlignment="1" applyProtection="1">
      <alignment horizontal="center" vertical="center"/>
      <protection locked="0"/>
    </xf>
    <xf numFmtId="10" fontId="67" fillId="57" borderId="2" xfId="0" applyNumberFormat="1" applyFont="1" applyFill="1" applyBorder="1" applyAlignment="1" applyProtection="1">
      <alignment horizontal="center" vertical="center"/>
      <protection locked="0"/>
    </xf>
    <xf numFmtId="10" fontId="23" fillId="56" borderId="2" xfId="0" applyNumberFormat="1" applyFont="1" applyFill="1" applyBorder="1" applyAlignment="1" applyProtection="1">
      <alignment horizontal="center" vertical="center"/>
      <protection locked="0"/>
    </xf>
    <xf numFmtId="10" fontId="57" fillId="25" borderId="2" xfId="0" applyNumberFormat="1" applyFont="1" applyFill="1" applyBorder="1" applyAlignment="1" applyProtection="1">
      <alignment horizontal="center" vertical="center" wrapText="1"/>
      <protection locked="0"/>
    </xf>
    <xf numFmtId="10" fontId="27" fillId="13" borderId="1" xfId="0" applyNumberFormat="1" applyFont="1" applyFill="1" applyBorder="1" applyAlignment="1" applyProtection="1">
      <alignment horizontal="center" vertical="center"/>
      <protection locked="0"/>
    </xf>
    <xf numFmtId="10" fontId="23" fillId="39" borderId="2" xfId="0" applyNumberFormat="1" applyFont="1" applyFill="1" applyBorder="1" applyAlignment="1" applyProtection="1">
      <alignment horizontal="center" vertical="center" wrapText="1"/>
      <protection locked="0"/>
    </xf>
    <xf numFmtId="10" fontId="23" fillId="44" borderId="2" xfId="0" applyNumberFormat="1" applyFont="1" applyFill="1" applyBorder="1" applyAlignment="1" applyProtection="1">
      <alignment horizontal="center" vertical="center"/>
      <protection locked="0"/>
    </xf>
    <xf numFmtId="10" fontId="23" fillId="2" borderId="2" xfId="0" applyNumberFormat="1" applyFont="1" applyFill="1" applyBorder="1" applyAlignment="1" applyProtection="1">
      <alignment horizontal="center" vertical="center"/>
      <protection locked="0"/>
    </xf>
    <xf numFmtId="10" fontId="23" fillId="23" borderId="2"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23" fillId="3" borderId="2" xfId="0" applyNumberFormat="1" applyFont="1" applyFill="1" applyBorder="1" applyAlignment="1" applyProtection="1">
      <alignment horizontal="center" vertical="center" wrapText="1"/>
      <protection locked="0"/>
    </xf>
    <xf numFmtId="9" fontId="59" fillId="3" borderId="2" xfId="0" applyNumberFormat="1" applyFont="1" applyFill="1" applyBorder="1" applyAlignment="1" applyProtection="1">
      <alignment horizontal="center" vertical="center" wrapText="1"/>
      <protection locked="0"/>
    </xf>
    <xf numFmtId="9" fontId="23" fillId="3" borderId="2" xfId="0" applyNumberFormat="1"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168" fontId="23" fillId="57" borderId="2" xfId="0" applyNumberFormat="1" applyFont="1" applyFill="1" applyBorder="1" applyAlignment="1" applyProtection="1">
      <alignment horizontal="center" vertical="center"/>
      <protection locked="0"/>
    </xf>
    <xf numFmtId="9" fontId="23" fillId="57" borderId="2"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9" fontId="23" fillId="3" borderId="44" xfId="0" applyNumberFormat="1"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xf numFmtId="9" fontId="67" fillId="57" borderId="2" xfId="0" applyNumberFormat="1" applyFont="1" applyFill="1" applyBorder="1" applyAlignment="1" applyProtection="1">
      <alignment horizontal="center" vertical="center"/>
      <protection locked="0"/>
    </xf>
    <xf numFmtId="9" fontId="23" fillId="0" borderId="2" xfId="0" applyNumberFormat="1" applyFont="1" applyBorder="1" applyAlignment="1" applyProtection="1">
      <alignment horizontal="center" vertical="center"/>
      <protection locked="0"/>
    </xf>
    <xf numFmtId="9" fontId="23" fillId="57" borderId="33" xfId="0" applyNumberFormat="1" applyFont="1" applyFill="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protection locked="0"/>
    </xf>
    <xf numFmtId="9" fontId="51" fillId="0" borderId="2"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8" fillId="3" borderId="2" xfId="0" applyFont="1" applyFill="1" applyBorder="1" applyAlignment="1" applyProtection="1">
      <alignment vertical="center" wrapText="1"/>
      <protection locked="0"/>
    </xf>
    <xf numFmtId="9" fontId="23" fillId="3" borderId="2" xfId="0" applyNumberFormat="1" applyFont="1" applyFill="1" applyBorder="1" applyAlignment="1" applyProtection="1">
      <alignment vertical="center"/>
      <protection locked="0"/>
    </xf>
    <xf numFmtId="9" fontId="49" fillId="0" borderId="2" xfId="0" applyNumberFormat="1" applyFont="1" applyBorder="1" applyAlignment="1">
      <alignment horizontal="center" vertical="center" wrapText="1"/>
    </xf>
    <xf numFmtId="9" fontId="56" fillId="0" borderId="2" xfId="0" applyNumberFormat="1" applyFont="1" applyBorder="1" applyAlignment="1">
      <alignment horizontal="center" vertical="center" wrapText="1"/>
    </xf>
    <xf numFmtId="0" fontId="49" fillId="0" borderId="1" xfId="0" applyFont="1" applyBorder="1" applyAlignment="1" applyProtection="1">
      <alignment horizontal="center" vertical="center" wrapText="1"/>
      <protection locked="0"/>
    </xf>
    <xf numFmtId="0" fontId="49"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9" fontId="1" fillId="3" borderId="4"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1"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3" xfId="0" applyFont="1" applyBorder="1" applyAlignment="1">
      <alignment horizontal="left" vertical="center" wrapText="1"/>
    </xf>
    <xf numFmtId="0" fontId="0" fillId="4" borderId="0" xfId="0" applyFill="1" applyAlignment="1">
      <alignment horizontal="center" vertical="center"/>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quotePrefix="1" applyBorder="1" applyAlignment="1">
      <alignment horizontal="center" vertical="center" wrapText="1"/>
    </xf>
    <xf numFmtId="0" fontId="0" fillId="3" borderId="3" xfId="0" applyFill="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23" borderId="4" xfId="0" applyFill="1" applyBorder="1" applyAlignment="1">
      <alignment horizontal="center" vertical="center"/>
    </xf>
    <xf numFmtId="0" fontId="1" fillId="3" borderId="33"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0" borderId="2" xfId="0"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1" fillId="3" borderId="2" xfId="0" applyFont="1" applyFill="1" applyBorder="1" applyAlignment="1">
      <alignment horizontal="center" vertical="center" wrapText="1"/>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12" xfId="0" applyFill="1" applyBorder="1" applyAlignment="1">
      <alignment horizontal="center" vertical="center" wrapText="1"/>
    </xf>
    <xf numFmtId="0" fontId="0" fillId="25" borderId="4" xfId="0" applyFill="1" applyBorder="1" applyAlignment="1">
      <alignment horizontal="center" vertical="center"/>
    </xf>
    <xf numFmtId="165" fontId="36" fillId="3" borderId="2" xfId="1" applyFont="1" applyFill="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1" fillId="0" borderId="2"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0" fontId="48" fillId="3" borderId="1" xfId="0" applyFont="1" applyFill="1" applyBorder="1" applyAlignment="1">
      <alignment horizontal="center" vertical="center" wrapText="1"/>
    </xf>
    <xf numFmtId="0" fontId="48" fillId="3" borderId="3" xfId="0" applyFont="1" applyFill="1" applyBorder="1" applyAlignment="1">
      <alignment horizontal="center" vertical="center" wrapText="1"/>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2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9" fontId="36" fillId="0" borderId="3" xfId="9" applyNumberFormat="1" applyFont="1"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8" fillId="0" borderId="2"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4"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8" fillId="3" borderId="4" xfId="0" applyFont="1" applyFill="1" applyBorder="1" applyAlignment="1">
      <alignment horizontal="center" vertical="center" wrapText="1"/>
    </xf>
    <xf numFmtId="9" fontId="0" fillId="0" borderId="3" xfId="0" applyNumberFormat="1" applyBorder="1" applyAlignment="1">
      <alignment horizontal="center" vertical="center" wrapText="1"/>
    </xf>
    <xf numFmtId="0" fontId="0" fillId="0" borderId="3" xfId="0" applyBorder="1" applyAlignment="1">
      <alignment horizontal="center" vertical="center" wrapText="1"/>
    </xf>
    <xf numFmtId="9" fontId="0" fillId="0" borderId="2" xfId="2" applyFont="1" applyFill="1" applyBorder="1" applyAlignment="1" applyProtection="1">
      <alignment horizontal="center" vertical="center" wrapText="1"/>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0" fillId="3" borderId="2" xfId="0" quotePrefix="1" applyFill="1" applyBorder="1" applyAlignment="1">
      <alignment horizontal="center" vertical="center" wrapText="1"/>
    </xf>
    <xf numFmtId="0" fontId="1" fillId="0" borderId="2" xfId="0" applyFont="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2" xfId="0" applyFill="1" applyBorder="1" applyAlignment="1">
      <alignment horizontal="center" vertical="center"/>
    </xf>
    <xf numFmtId="0" fontId="48"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54" fillId="0" borderId="4" xfId="0" applyNumberFormat="1" applyFont="1" applyBorder="1" applyAlignment="1">
      <alignment horizontal="center" vertical="center" wrapText="1"/>
    </xf>
    <xf numFmtId="0" fontId="60" fillId="20" borderId="2" xfId="0" applyFont="1" applyFill="1" applyBorder="1" applyAlignment="1" applyProtection="1">
      <alignment horizontal="center" vertical="center"/>
      <protection locked="0"/>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2"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36" fillId="0" borderId="1"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36" fillId="0" borderId="4" xfId="0" applyFont="1" applyBorder="1" applyAlignment="1">
      <alignment horizontal="center" vertical="center" wrapText="1"/>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0" fontId="1" fillId="3" borderId="2" xfId="0" applyFont="1" applyFill="1" applyBorder="1" applyAlignment="1">
      <alignment horizontal="center" vertical="center"/>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7" fontId="49" fillId="3" borderId="2" xfId="3"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3" borderId="3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6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V4" dT="2021-11-18T22:33:16.40" personId="{16794066-8FBC-4E02-9AFF-EEBD5F3CA3E2}" id="{6B88D64E-3EC2-4F8C-8AEE-B90F410C2191}">
    <text>INGRESAR MES DE CUMPLIMIENTO DEL PRODUCTO</text>
  </threadedComment>
  <threadedComment ref="BZ4" dT="2022-03-09T16:28:28.99" personId="{BE88ADCD-8F47-468F-8DDA-6ECC5CBD98E5}" id="{0261CA21-5863-4971-801B-B39DD6EE37C6}">
    <text>Usar la coma (,) en los decimales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28515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7109375" style="8" hidden="1" customWidth="1"/>
    <col min="8" max="8" width="11.28515625" style="8" hidden="1" customWidth="1"/>
    <col min="9" max="9" width="8" style="8" hidden="1" customWidth="1"/>
    <col min="10" max="10" width="34.28515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28515625" style="8" hidden="1" customWidth="1"/>
    <col min="17" max="17" width="32" style="8" customWidth="1"/>
    <col min="18" max="18" width="13" style="19" customWidth="1"/>
    <col min="19" max="19" width="20.7109375" style="8" customWidth="1"/>
    <col min="20" max="21" width="8.42578125" style="8" customWidth="1"/>
    <col min="22" max="22" width="21.28515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28515625" style="8" hidden="1" customWidth="1"/>
    <col min="32" max="32" width="109.42578125" style="8" customWidth="1"/>
    <col min="33" max="33" width="37.5703125" style="8" hidden="1" customWidth="1"/>
    <col min="34" max="34" width="4.710937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754" t="s">
        <v>0</v>
      </c>
      <c r="C1" s="755"/>
      <c r="D1" s="755"/>
      <c r="E1" s="755"/>
      <c r="F1" s="755"/>
      <c r="G1" s="755"/>
      <c r="H1" s="755"/>
      <c r="I1" s="755"/>
      <c r="J1" s="755"/>
      <c r="K1" s="756"/>
      <c r="L1" s="751" t="s">
        <v>1</v>
      </c>
      <c r="M1" s="752"/>
      <c r="N1" s="752"/>
      <c r="O1" s="752"/>
      <c r="P1" s="752"/>
      <c r="Q1" s="752"/>
      <c r="R1" s="752"/>
      <c r="S1" s="752"/>
      <c r="T1" s="752"/>
      <c r="U1" s="752"/>
      <c r="V1" s="752"/>
      <c r="W1" s="752"/>
      <c r="X1" s="752"/>
      <c r="Y1" s="752"/>
      <c r="Z1" s="753"/>
      <c r="AA1" s="3"/>
      <c r="AB1" s="3"/>
      <c r="AC1" s="4"/>
      <c r="AD1" s="3"/>
      <c r="AE1" s="3"/>
      <c r="AF1" s="4"/>
      <c r="AG1" s="3"/>
      <c r="AH1" s="3"/>
      <c r="AI1" s="3"/>
    </row>
    <row r="2" spans="1:35"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3">
      <c r="A3" s="9" t="s">
        <v>36</v>
      </c>
      <c r="B3" s="51" t="s">
        <v>37</v>
      </c>
      <c r="C3" s="20" t="s">
        <v>38</v>
      </c>
      <c r="D3" s="21" t="s">
        <v>39</v>
      </c>
      <c r="E3" s="72" t="s">
        <v>40</v>
      </c>
      <c r="F3" s="20" t="s">
        <v>41</v>
      </c>
      <c r="G3" s="20" t="s">
        <v>42</v>
      </c>
      <c r="H3" s="759">
        <v>4</v>
      </c>
      <c r="I3" s="759">
        <v>1</v>
      </c>
      <c r="J3" s="21" t="s">
        <v>43</v>
      </c>
      <c r="K3" s="21" t="s">
        <v>44</v>
      </c>
      <c r="L3" s="22" t="s">
        <v>45</v>
      </c>
      <c r="M3" s="23" t="s">
        <v>46</v>
      </c>
      <c r="N3" s="107" t="s">
        <v>47</v>
      </c>
      <c r="O3" s="763">
        <v>2368000000</v>
      </c>
      <c r="P3" s="770"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25">
      <c r="A4" s="9" t="s">
        <v>36</v>
      </c>
      <c r="B4" s="27" t="s">
        <v>60</v>
      </c>
      <c r="C4" s="28" t="s">
        <v>38</v>
      </c>
      <c r="D4" s="29" t="s">
        <v>39</v>
      </c>
      <c r="E4" s="29" t="s">
        <v>40</v>
      </c>
      <c r="F4" s="28" t="s">
        <v>41</v>
      </c>
      <c r="G4" s="28" t="s">
        <v>42</v>
      </c>
      <c r="H4" s="759"/>
      <c r="I4" s="758"/>
      <c r="J4" s="29" t="s">
        <v>43</v>
      </c>
      <c r="K4" s="29" t="s">
        <v>44</v>
      </c>
      <c r="L4" s="30" t="s">
        <v>61</v>
      </c>
      <c r="M4" s="108" t="s">
        <v>51</v>
      </c>
      <c r="N4" s="107" t="s">
        <v>62</v>
      </c>
      <c r="O4" s="763"/>
      <c r="P4" s="770"/>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25">
      <c r="A5" s="9" t="s">
        <v>36</v>
      </c>
      <c r="B5" s="27" t="s">
        <v>72</v>
      </c>
      <c r="C5" s="28" t="s">
        <v>38</v>
      </c>
      <c r="D5" s="29" t="s">
        <v>39</v>
      </c>
      <c r="E5" s="29" t="s">
        <v>40</v>
      </c>
      <c r="F5" s="28" t="s">
        <v>41</v>
      </c>
      <c r="G5" s="28" t="s">
        <v>42</v>
      </c>
      <c r="H5" s="759"/>
      <c r="I5" s="757">
        <v>1</v>
      </c>
      <c r="J5" s="29" t="s">
        <v>73</v>
      </c>
      <c r="K5" s="29" t="s">
        <v>44</v>
      </c>
      <c r="L5" s="30" t="s">
        <v>45</v>
      </c>
      <c r="M5" s="37" t="s">
        <v>74</v>
      </c>
      <c r="N5" s="107" t="s">
        <v>47</v>
      </c>
      <c r="O5" s="763"/>
      <c r="P5" s="770"/>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25">
      <c r="A6" s="9" t="s">
        <v>36</v>
      </c>
      <c r="B6" s="27" t="s">
        <v>80</v>
      </c>
      <c r="C6" s="28" t="s">
        <v>38</v>
      </c>
      <c r="D6" s="29" t="s">
        <v>39</v>
      </c>
      <c r="E6" s="29" t="s">
        <v>40</v>
      </c>
      <c r="F6" s="28" t="s">
        <v>41</v>
      </c>
      <c r="G6" s="28" t="s">
        <v>42</v>
      </c>
      <c r="H6" s="759"/>
      <c r="I6" s="758"/>
      <c r="J6" s="29" t="s">
        <v>73</v>
      </c>
      <c r="K6" s="29" t="s">
        <v>44</v>
      </c>
      <c r="L6" s="30" t="s">
        <v>81</v>
      </c>
      <c r="M6" s="34" t="s">
        <v>76</v>
      </c>
      <c r="N6" s="107" t="s">
        <v>47</v>
      </c>
      <c r="O6" s="763"/>
      <c r="P6" s="770"/>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25">
      <c r="A7" s="9" t="s">
        <v>36</v>
      </c>
      <c r="B7" s="27" t="s">
        <v>88</v>
      </c>
      <c r="C7" s="28" t="s">
        <v>38</v>
      </c>
      <c r="D7" s="29" t="s">
        <v>39</v>
      </c>
      <c r="E7" s="29" t="s">
        <v>40</v>
      </c>
      <c r="F7" s="28" t="s">
        <v>41</v>
      </c>
      <c r="G7" s="28" t="s">
        <v>42</v>
      </c>
      <c r="H7" s="759"/>
      <c r="I7" s="757">
        <v>1</v>
      </c>
      <c r="J7" s="29" t="s">
        <v>89</v>
      </c>
      <c r="K7" s="29" t="s">
        <v>44</v>
      </c>
      <c r="L7" s="30" t="s">
        <v>45</v>
      </c>
      <c r="M7" s="34" t="s">
        <v>90</v>
      </c>
      <c r="N7" s="107" t="s">
        <v>47</v>
      </c>
      <c r="O7" s="763"/>
      <c r="P7" s="770"/>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25">
      <c r="A8" s="9" t="s">
        <v>36</v>
      </c>
      <c r="B8" s="27" t="s">
        <v>100</v>
      </c>
      <c r="C8" s="28" t="s">
        <v>38</v>
      </c>
      <c r="D8" s="29" t="s">
        <v>39</v>
      </c>
      <c r="E8" s="29" t="s">
        <v>40</v>
      </c>
      <c r="F8" s="28" t="s">
        <v>41</v>
      </c>
      <c r="G8" s="28" t="s">
        <v>42</v>
      </c>
      <c r="H8" s="759"/>
      <c r="I8" s="758"/>
      <c r="J8" s="29" t="s">
        <v>89</v>
      </c>
      <c r="K8" s="29" t="s">
        <v>44</v>
      </c>
      <c r="L8" s="30" t="s">
        <v>81</v>
      </c>
      <c r="M8" s="34" t="s">
        <v>51</v>
      </c>
      <c r="N8" s="107" t="s">
        <v>62</v>
      </c>
      <c r="O8" s="763"/>
      <c r="P8" s="770"/>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25">
      <c r="A9" s="9" t="s">
        <v>36</v>
      </c>
      <c r="B9" s="27" t="s">
        <v>105</v>
      </c>
      <c r="C9" s="28" t="s">
        <v>38</v>
      </c>
      <c r="D9" s="29" t="s">
        <v>39</v>
      </c>
      <c r="E9" s="29" t="s">
        <v>40</v>
      </c>
      <c r="F9" s="28" t="s">
        <v>41</v>
      </c>
      <c r="G9" s="28" t="s">
        <v>42</v>
      </c>
      <c r="H9" s="759"/>
      <c r="I9" s="142">
        <v>1</v>
      </c>
      <c r="J9" s="35" t="s">
        <v>106</v>
      </c>
      <c r="K9" s="29" t="s">
        <v>44</v>
      </c>
      <c r="L9" s="30" t="s">
        <v>107</v>
      </c>
      <c r="M9" s="37" t="s">
        <v>51</v>
      </c>
      <c r="N9" s="107" t="s">
        <v>62</v>
      </c>
      <c r="O9" s="763"/>
      <c r="P9" s="770"/>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25">
      <c r="A10" s="9" t="s">
        <v>36</v>
      </c>
      <c r="B10" s="27" t="s">
        <v>118</v>
      </c>
      <c r="C10" s="28" t="s">
        <v>38</v>
      </c>
      <c r="D10" s="29" t="s">
        <v>39</v>
      </c>
      <c r="E10" s="29" t="s">
        <v>40</v>
      </c>
      <c r="F10" s="29" t="s">
        <v>119</v>
      </c>
      <c r="G10" s="29" t="s">
        <v>120</v>
      </c>
      <c r="H10" s="757">
        <v>2</v>
      </c>
      <c r="I10" s="142">
        <v>1</v>
      </c>
      <c r="J10" s="29" t="s">
        <v>121</v>
      </c>
      <c r="K10" s="29" t="s">
        <v>44</v>
      </c>
      <c r="L10" s="30" t="s">
        <v>45</v>
      </c>
      <c r="M10" s="37" t="s">
        <v>51</v>
      </c>
      <c r="N10" s="107" t="s">
        <v>62</v>
      </c>
      <c r="O10" s="763"/>
      <c r="P10" s="770"/>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25">
      <c r="A11" s="9" t="s">
        <v>36</v>
      </c>
      <c r="B11" s="27" t="s">
        <v>130</v>
      </c>
      <c r="C11" s="28" t="s">
        <v>38</v>
      </c>
      <c r="D11" s="29" t="s">
        <v>39</v>
      </c>
      <c r="E11" s="29" t="s">
        <v>40</v>
      </c>
      <c r="F11" s="29" t="s">
        <v>119</v>
      </c>
      <c r="G11" s="29" t="s">
        <v>120</v>
      </c>
      <c r="H11" s="759"/>
      <c r="I11" s="142">
        <v>1</v>
      </c>
      <c r="J11" s="35" t="s">
        <v>131</v>
      </c>
      <c r="K11" s="29" t="s">
        <v>44</v>
      </c>
      <c r="L11" s="30" t="s">
        <v>107</v>
      </c>
      <c r="M11" s="37" t="s">
        <v>46</v>
      </c>
      <c r="N11" s="107" t="s">
        <v>47</v>
      </c>
      <c r="O11" s="763"/>
      <c r="P11" s="770"/>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25">
      <c r="A12" s="9" t="s">
        <v>36</v>
      </c>
      <c r="B12" s="27" t="s">
        <v>140</v>
      </c>
      <c r="C12" s="29" t="s">
        <v>38</v>
      </c>
      <c r="D12" s="29" t="s">
        <v>39</v>
      </c>
      <c r="E12" s="29" t="s">
        <v>40</v>
      </c>
      <c r="F12" s="29" t="s">
        <v>141</v>
      </c>
      <c r="G12" s="29" t="s">
        <v>120</v>
      </c>
      <c r="H12" s="757">
        <v>2</v>
      </c>
      <c r="I12" s="142">
        <v>1</v>
      </c>
      <c r="J12" s="35" t="s">
        <v>142</v>
      </c>
      <c r="K12" s="29" t="s">
        <v>44</v>
      </c>
      <c r="L12" s="30" t="s">
        <v>81</v>
      </c>
      <c r="M12" s="37" t="s">
        <v>46</v>
      </c>
      <c r="N12" s="107" t="s">
        <v>47</v>
      </c>
      <c r="O12" s="763"/>
      <c r="P12" s="770"/>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25">
      <c r="A13" s="9" t="s">
        <v>36</v>
      </c>
      <c r="B13" s="27" t="s">
        <v>150</v>
      </c>
      <c r="C13" s="29" t="s">
        <v>38</v>
      </c>
      <c r="D13" s="29" t="s">
        <v>39</v>
      </c>
      <c r="E13" s="29" t="s">
        <v>40</v>
      </c>
      <c r="F13" s="29" t="s">
        <v>141</v>
      </c>
      <c r="G13" s="29" t="s">
        <v>120</v>
      </c>
      <c r="H13" s="759"/>
      <c r="I13" s="142">
        <v>1</v>
      </c>
      <c r="J13" s="29" t="s">
        <v>151</v>
      </c>
      <c r="K13" s="29" t="s">
        <v>44</v>
      </c>
      <c r="L13" s="30" t="s">
        <v>45</v>
      </c>
      <c r="M13" s="34" t="s">
        <v>152</v>
      </c>
      <c r="N13" s="107" t="s">
        <v>62</v>
      </c>
      <c r="O13" s="763"/>
      <c r="P13" s="770"/>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25">
      <c r="A14" s="9" t="s">
        <v>36</v>
      </c>
      <c r="B14" s="27" t="s">
        <v>163</v>
      </c>
      <c r="C14" s="29" t="s">
        <v>38</v>
      </c>
      <c r="D14" s="29" t="s">
        <v>39</v>
      </c>
      <c r="E14" s="29" t="s">
        <v>40</v>
      </c>
      <c r="F14" s="29" t="s">
        <v>164</v>
      </c>
      <c r="G14" s="29" t="s">
        <v>42</v>
      </c>
      <c r="H14" s="765"/>
      <c r="I14" s="142">
        <v>1</v>
      </c>
      <c r="J14" s="29" t="s">
        <v>165</v>
      </c>
      <c r="K14" s="29" t="s">
        <v>44</v>
      </c>
      <c r="L14" s="30" t="s">
        <v>45</v>
      </c>
      <c r="M14" s="34" t="s">
        <v>51</v>
      </c>
      <c r="N14" s="107" t="s">
        <v>62</v>
      </c>
      <c r="O14" s="763"/>
      <c r="P14" s="770"/>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25">
      <c r="A15" s="9" t="s">
        <v>36</v>
      </c>
      <c r="B15" s="27" t="s">
        <v>176</v>
      </c>
      <c r="C15" s="29" t="s">
        <v>38</v>
      </c>
      <c r="D15" s="29" t="s">
        <v>39</v>
      </c>
      <c r="E15" s="29" t="s">
        <v>40</v>
      </c>
      <c r="F15" s="29" t="s">
        <v>164</v>
      </c>
      <c r="G15" s="29" t="s">
        <v>42</v>
      </c>
      <c r="H15" s="765"/>
      <c r="I15" s="764">
        <v>1</v>
      </c>
      <c r="J15" s="36" t="s">
        <v>177</v>
      </c>
      <c r="K15" s="29" t="s">
        <v>44</v>
      </c>
      <c r="L15" s="30" t="s">
        <v>45</v>
      </c>
      <c r="M15" s="37" t="s">
        <v>90</v>
      </c>
      <c r="N15" s="107" t="s">
        <v>47</v>
      </c>
      <c r="O15" s="763"/>
      <c r="P15" s="770"/>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25">
      <c r="A16" s="9" t="s">
        <v>36</v>
      </c>
      <c r="B16" s="27" t="s">
        <v>186</v>
      </c>
      <c r="C16" s="29" t="s">
        <v>38</v>
      </c>
      <c r="D16" s="29" t="s">
        <v>39</v>
      </c>
      <c r="E16" s="29" t="s">
        <v>40</v>
      </c>
      <c r="F16" s="29" t="s">
        <v>164</v>
      </c>
      <c r="G16" s="29" t="s">
        <v>42</v>
      </c>
      <c r="H16" s="765"/>
      <c r="I16" s="773"/>
      <c r="J16" s="36" t="s">
        <v>177</v>
      </c>
      <c r="K16" s="29" t="s">
        <v>44</v>
      </c>
      <c r="L16" s="30" t="s">
        <v>81</v>
      </c>
      <c r="M16" s="37" t="s">
        <v>51</v>
      </c>
      <c r="N16" s="107" t="s">
        <v>62</v>
      </c>
      <c r="O16" s="763"/>
      <c r="P16" s="770"/>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25">
      <c r="A17" s="9" t="s">
        <v>36</v>
      </c>
      <c r="B17" s="27" t="s">
        <v>193</v>
      </c>
      <c r="C17" s="29" t="s">
        <v>38</v>
      </c>
      <c r="D17" s="29" t="s">
        <v>39</v>
      </c>
      <c r="E17" s="29" t="s">
        <v>194</v>
      </c>
      <c r="F17" s="29" t="s">
        <v>195</v>
      </c>
      <c r="G17" s="29" t="s">
        <v>120</v>
      </c>
      <c r="H17" s="757">
        <v>2</v>
      </c>
      <c r="I17" s="142">
        <v>1</v>
      </c>
      <c r="J17" s="29" t="s">
        <v>196</v>
      </c>
      <c r="K17" s="29" t="s">
        <v>197</v>
      </c>
      <c r="L17" s="30" t="s">
        <v>45</v>
      </c>
      <c r="M17" s="34" t="s">
        <v>51</v>
      </c>
      <c r="N17" s="107" t="s">
        <v>62</v>
      </c>
      <c r="O17" s="763"/>
      <c r="P17" s="770"/>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25">
      <c r="A18" s="9" t="s">
        <v>36</v>
      </c>
      <c r="B18" s="27" t="s">
        <v>210</v>
      </c>
      <c r="C18" s="29" t="s">
        <v>38</v>
      </c>
      <c r="D18" s="29" t="s">
        <v>39</v>
      </c>
      <c r="E18" s="29" t="s">
        <v>194</v>
      </c>
      <c r="F18" s="29" t="s">
        <v>195</v>
      </c>
      <c r="G18" s="29" t="s">
        <v>120</v>
      </c>
      <c r="H18" s="759"/>
      <c r="I18" s="142">
        <v>1</v>
      </c>
      <c r="J18" s="29" t="s">
        <v>211</v>
      </c>
      <c r="K18" s="29" t="s">
        <v>197</v>
      </c>
      <c r="L18" s="30" t="s">
        <v>45</v>
      </c>
      <c r="M18" s="34" t="s">
        <v>51</v>
      </c>
      <c r="N18" s="107" t="s">
        <v>62</v>
      </c>
      <c r="O18" s="763"/>
      <c r="P18" s="770"/>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25">
      <c r="A19" s="9" t="s">
        <v>36</v>
      </c>
      <c r="B19" s="27" t="s">
        <v>222</v>
      </c>
      <c r="C19" s="29" t="s">
        <v>38</v>
      </c>
      <c r="D19" s="29" t="s">
        <v>39</v>
      </c>
      <c r="E19" s="29" t="s">
        <v>194</v>
      </c>
      <c r="F19" s="29" t="s">
        <v>223</v>
      </c>
      <c r="G19" s="29" t="s">
        <v>224</v>
      </c>
      <c r="H19" s="760">
        <v>1</v>
      </c>
      <c r="I19" s="760">
        <v>1</v>
      </c>
      <c r="J19" s="29" t="s">
        <v>225</v>
      </c>
      <c r="K19" s="29" t="s">
        <v>197</v>
      </c>
      <c r="L19" s="39" t="s">
        <v>226</v>
      </c>
      <c r="M19" s="34" t="s">
        <v>227</v>
      </c>
      <c r="N19" s="107" t="s">
        <v>62</v>
      </c>
      <c r="O19" s="763"/>
      <c r="P19" s="770"/>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25">
      <c r="A20" s="9" t="s">
        <v>36</v>
      </c>
      <c r="B20" s="27" t="s">
        <v>239</v>
      </c>
      <c r="C20" s="29" t="s">
        <v>38</v>
      </c>
      <c r="D20" s="29" t="s">
        <v>39</v>
      </c>
      <c r="E20" s="29" t="s">
        <v>194</v>
      </c>
      <c r="F20" s="29" t="s">
        <v>223</v>
      </c>
      <c r="G20" s="29" t="s">
        <v>224</v>
      </c>
      <c r="H20" s="761"/>
      <c r="I20" s="758"/>
      <c r="J20" s="29" t="s">
        <v>225</v>
      </c>
      <c r="K20" s="29" t="s">
        <v>197</v>
      </c>
      <c r="L20" s="41" t="s">
        <v>240</v>
      </c>
      <c r="M20" s="34" t="s">
        <v>227</v>
      </c>
      <c r="N20" s="107" t="s">
        <v>62</v>
      </c>
      <c r="O20" s="763"/>
      <c r="P20" s="770"/>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63"/>
      <c r="P21" s="770"/>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763"/>
      <c r="P22" s="770"/>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63"/>
      <c r="P23" s="770"/>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757">
        <v>1</v>
      </c>
      <c r="I24" s="757">
        <v>1</v>
      </c>
      <c r="J24" s="29" t="s">
        <v>294</v>
      </c>
      <c r="K24" s="29" t="s">
        <v>44</v>
      </c>
      <c r="L24" s="42" t="s">
        <v>295</v>
      </c>
      <c r="M24" s="34" t="s">
        <v>51</v>
      </c>
      <c r="N24" s="107" t="s">
        <v>47</v>
      </c>
      <c r="O24" s="763"/>
      <c r="P24" s="770"/>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25">
      <c r="A25" s="9" t="s">
        <v>36</v>
      </c>
      <c r="B25" s="27" t="s">
        <v>305</v>
      </c>
      <c r="C25" s="29" t="s">
        <v>38</v>
      </c>
      <c r="D25" s="29" t="s">
        <v>263</v>
      </c>
      <c r="E25" s="29" t="s">
        <v>40</v>
      </c>
      <c r="F25" s="29" t="s">
        <v>279</v>
      </c>
      <c r="G25" s="29" t="s">
        <v>293</v>
      </c>
      <c r="H25" s="758"/>
      <c r="I25" s="758"/>
      <c r="J25" s="29" t="s">
        <v>294</v>
      </c>
      <c r="K25" s="36" t="s">
        <v>306</v>
      </c>
      <c r="L25" s="42" t="s">
        <v>307</v>
      </c>
      <c r="M25" s="34" t="s">
        <v>51</v>
      </c>
      <c r="N25" s="107" t="s">
        <v>62</v>
      </c>
      <c r="O25" s="769"/>
      <c r="P25" s="771"/>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62">
        <f>711000000</f>
        <v>711000000</v>
      </c>
      <c r="P26" s="764"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63"/>
      <c r="P27" s="765"/>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63"/>
      <c r="P28" s="765"/>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63"/>
      <c r="P29" s="765"/>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63"/>
      <c r="P30" s="765"/>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63"/>
      <c r="P31" s="765"/>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63"/>
      <c r="P32" s="765"/>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63"/>
      <c r="P33" s="765"/>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769"/>
      <c r="P34" s="773"/>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25">
      <c r="A36" s="9" t="s">
        <v>415</v>
      </c>
      <c r="B36" s="27" t="s">
        <v>436</v>
      </c>
      <c r="C36" s="29" t="s">
        <v>437</v>
      </c>
      <c r="D36" s="29" t="s">
        <v>418</v>
      </c>
      <c r="E36" s="29" t="s">
        <v>438</v>
      </c>
      <c r="F36" s="29" t="s">
        <v>439</v>
      </c>
      <c r="G36" s="29" t="s">
        <v>440</v>
      </c>
      <c r="H36" s="760">
        <v>1</v>
      </c>
      <c r="I36" s="760">
        <v>1</v>
      </c>
      <c r="J36" s="29" t="s">
        <v>441</v>
      </c>
      <c r="K36" s="29" t="s">
        <v>306</v>
      </c>
      <c r="L36" s="30" t="s">
        <v>442</v>
      </c>
      <c r="M36" s="142" t="s">
        <v>51</v>
      </c>
      <c r="N36" s="107" t="s">
        <v>62</v>
      </c>
      <c r="O36" s="766">
        <v>931000000</v>
      </c>
      <c r="P36" s="757"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25">
      <c r="A37" s="9" t="s">
        <v>415</v>
      </c>
      <c r="B37" s="27" t="s">
        <v>452</v>
      </c>
      <c r="C37" s="29" t="s">
        <v>437</v>
      </c>
      <c r="D37" s="29" t="s">
        <v>418</v>
      </c>
      <c r="E37" s="29" t="s">
        <v>438</v>
      </c>
      <c r="F37" s="29" t="s">
        <v>439</v>
      </c>
      <c r="G37" s="29" t="s">
        <v>453</v>
      </c>
      <c r="H37" s="772"/>
      <c r="I37" s="772"/>
      <c r="J37" s="29" t="s">
        <v>441</v>
      </c>
      <c r="K37" s="29" t="s">
        <v>306</v>
      </c>
      <c r="L37" s="96" t="s">
        <v>454</v>
      </c>
      <c r="M37" s="142" t="s">
        <v>51</v>
      </c>
      <c r="N37" s="107" t="s">
        <v>62</v>
      </c>
      <c r="O37" s="767"/>
      <c r="P37" s="759"/>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25">
      <c r="A38" s="9" t="s">
        <v>415</v>
      </c>
      <c r="B38" s="27" t="s">
        <v>464</v>
      </c>
      <c r="C38" s="29" t="s">
        <v>437</v>
      </c>
      <c r="D38" s="29" t="s">
        <v>418</v>
      </c>
      <c r="E38" s="29" t="s">
        <v>438</v>
      </c>
      <c r="F38" s="29" t="s">
        <v>439</v>
      </c>
      <c r="G38" s="29" t="s">
        <v>465</v>
      </c>
      <c r="H38" s="772"/>
      <c r="I38" s="772"/>
      <c r="J38" s="29" t="s">
        <v>441</v>
      </c>
      <c r="K38" s="29" t="s">
        <v>306</v>
      </c>
      <c r="L38" s="30" t="s">
        <v>466</v>
      </c>
      <c r="M38" s="142" t="s">
        <v>51</v>
      </c>
      <c r="N38" s="107" t="s">
        <v>62</v>
      </c>
      <c r="O38" s="768"/>
      <c r="P38" s="758"/>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62" t="s">
        <v>425</v>
      </c>
      <c r="P39" s="764"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63"/>
      <c r="P40" s="765"/>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63"/>
      <c r="P41" s="765"/>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63"/>
      <c r="P42" s="765"/>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63"/>
      <c r="P43" s="765"/>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63"/>
      <c r="P44" s="765"/>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763"/>
      <c r="P45" s="765"/>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63"/>
      <c r="P46" s="765"/>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63"/>
      <c r="P47" s="765"/>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63"/>
      <c r="P48" s="765"/>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63"/>
      <c r="P49" s="765"/>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63"/>
      <c r="P50" s="765"/>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20"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63"/>
      <c r="P51" s="765"/>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20"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63"/>
      <c r="P52" s="765"/>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763"/>
      <c r="P53" s="765"/>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20"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63"/>
      <c r="P54" s="765"/>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63"/>
      <c r="P55" s="765"/>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3">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15" customHeight="1" x14ac:dyDescent="0.2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20" x14ac:dyDescent="0.2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2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2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2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2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2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1" t="s">
        <v>346</v>
      </c>
    </row>
    <row r="96" spans="1:34" ht="18.75" x14ac:dyDescent="0.25">
      <c r="A96" s="71" t="s">
        <v>438</v>
      </c>
    </row>
    <row r="97" spans="1:1" ht="18.75" x14ac:dyDescent="0.25">
      <c r="A97" s="71" t="s">
        <v>40</v>
      </c>
    </row>
    <row r="98" spans="1:1" ht="18.75" x14ac:dyDescent="0.25">
      <c r="A98" s="71" t="s">
        <v>194</v>
      </c>
    </row>
    <row r="99" spans="1:1" ht="18.75" x14ac:dyDescent="0.25">
      <c r="A99" s="71" t="s">
        <v>479</v>
      </c>
    </row>
    <row r="100" spans="1:1" ht="18.75" x14ac:dyDescent="0.25">
      <c r="A100" s="71" t="s">
        <v>743</v>
      </c>
    </row>
    <row r="101" spans="1:1" ht="18.75" x14ac:dyDescent="0.25">
      <c r="A101" s="71" t="s">
        <v>419</v>
      </c>
    </row>
    <row r="102" spans="1:1" ht="18.75" x14ac:dyDescent="0.25">
      <c r="A102" s="71" t="s">
        <v>494</v>
      </c>
    </row>
    <row r="103" spans="1:1" ht="18.75" x14ac:dyDescent="0.25">
      <c r="A103" s="71" t="s">
        <v>720</v>
      </c>
    </row>
    <row r="104" spans="1:1" ht="18.75" x14ac:dyDescent="0.25">
      <c r="A104" s="71" t="s">
        <v>744</v>
      </c>
    </row>
    <row r="105" spans="1:1" ht="18.75" x14ac:dyDescent="0.25">
      <c r="A105" s="71" t="s">
        <v>745</v>
      </c>
    </row>
    <row r="106" spans="1:1" ht="18.75" x14ac:dyDescent="0.25">
      <c r="A106" s="71"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28515625" defaultRowHeight="15.75" x14ac:dyDescent="0.25"/>
  <cols>
    <col min="1" max="1" width="9.7109375" style="260" customWidth="1"/>
    <col min="2" max="2" width="29.285156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7109375" style="260" customWidth="1"/>
    <col min="9" max="9" width="42.28515625" style="260" customWidth="1"/>
    <col min="10" max="10" width="9.7109375" style="260" customWidth="1"/>
    <col min="11" max="11" width="46.28515625" style="260" customWidth="1"/>
    <col min="12" max="12" width="9.5703125" style="260" customWidth="1"/>
    <col min="13" max="13" width="37.5703125" style="260" customWidth="1"/>
    <col min="14" max="14" width="7.7109375" style="260" customWidth="1"/>
    <col min="15" max="15" width="35.5703125" style="260" customWidth="1"/>
    <col min="16" max="16384" width="12.28515625" style="260"/>
  </cols>
  <sheetData>
    <row r="1" spans="2:15" ht="23.25" x14ac:dyDescent="0.35">
      <c r="B1" s="259" t="s">
        <v>1026</v>
      </c>
    </row>
    <row r="3" spans="2:15" ht="47.25" x14ac:dyDescent="0.25">
      <c r="B3" s="261" t="s">
        <v>1027</v>
      </c>
      <c r="C3" s="261" t="s">
        <v>1028</v>
      </c>
      <c r="D3" s="262" t="s">
        <v>7</v>
      </c>
      <c r="E3" s="262" t="s">
        <v>18</v>
      </c>
      <c r="F3" s="818">
        <v>2020</v>
      </c>
      <c r="G3" s="819"/>
      <c r="H3" s="822">
        <v>2021</v>
      </c>
      <c r="I3" s="822"/>
      <c r="J3" s="822">
        <v>2022</v>
      </c>
      <c r="K3" s="822"/>
      <c r="L3" s="818">
        <v>2023</v>
      </c>
      <c r="M3" s="819"/>
      <c r="N3" s="818">
        <v>2024</v>
      </c>
      <c r="O3" s="819"/>
    </row>
    <row r="4" spans="2:15" x14ac:dyDescent="0.25">
      <c r="B4" s="302" t="s">
        <v>1029</v>
      </c>
      <c r="C4" s="303"/>
      <c r="D4" s="303"/>
      <c r="E4" s="303"/>
      <c r="F4" s="303"/>
      <c r="G4" s="303"/>
      <c r="H4" s="303"/>
      <c r="I4" s="303"/>
      <c r="J4" s="303"/>
      <c r="K4" s="303"/>
      <c r="L4" s="303"/>
      <c r="M4" s="303"/>
      <c r="N4" s="303"/>
      <c r="O4" s="304"/>
    </row>
    <row r="5" spans="2:15" ht="15.75" customHeight="1" x14ac:dyDescent="0.25">
      <c r="B5" s="297" t="s">
        <v>1030</v>
      </c>
      <c r="C5" s="298"/>
      <c r="D5" s="298"/>
      <c r="E5" s="298"/>
      <c r="F5" s="298"/>
      <c r="G5" s="298"/>
      <c r="H5" s="298"/>
      <c r="I5" s="299"/>
      <c r="J5" s="298"/>
      <c r="K5" s="298"/>
      <c r="L5" s="298"/>
      <c r="M5" s="300"/>
      <c r="N5" s="298"/>
      <c r="O5" s="301"/>
    </row>
    <row r="6" spans="2:15" ht="255" x14ac:dyDescent="0.25">
      <c r="B6" s="803" t="s">
        <v>1031</v>
      </c>
      <c r="C6" s="820" t="s">
        <v>1032</v>
      </c>
      <c r="D6" s="231" t="s">
        <v>854</v>
      </c>
      <c r="E6" s="232" t="s">
        <v>855</v>
      </c>
      <c r="F6" s="233">
        <v>3</v>
      </c>
      <c r="G6" s="234" t="s">
        <v>856</v>
      </c>
      <c r="H6" s="235">
        <v>4</v>
      </c>
      <c r="I6" s="236" t="s">
        <v>857</v>
      </c>
      <c r="J6" s="237">
        <v>1</v>
      </c>
      <c r="K6" s="238" t="s">
        <v>1033</v>
      </c>
      <c r="L6" s="235">
        <v>1</v>
      </c>
      <c r="M6" s="239" t="s">
        <v>1034</v>
      </c>
      <c r="N6" s="263">
        <v>1</v>
      </c>
      <c r="O6" s="238" t="s">
        <v>1035</v>
      </c>
    </row>
    <row r="7" spans="2:15" ht="63.75" x14ac:dyDescent="0.25">
      <c r="B7" s="804"/>
      <c r="C7" s="821"/>
      <c r="D7" s="232" t="s">
        <v>858</v>
      </c>
      <c r="E7" s="232" t="s">
        <v>859</v>
      </c>
      <c r="F7" s="233">
        <v>1</v>
      </c>
      <c r="G7" s="232" t="s">
        <v>860</v>
      </c>
      <c r="H7" s="240">
        <v>1</v>
      </c>
      <c r="I7" s="241" t="s">
        <v>861</v>
      </c>
      <c r="J7" s="242"/>
      <c r="K7" s="232"/>
      <c r="L7" s="235">
        <v>1</v>
      </c>
      <c r="M7" s="239" t="s">
        <v>1036</v>
      </c>
      <c r="N7" s="264"/>
      <c r="O7" s="265"/>
    </row>
    <row r="8" spans="2:15" ht="318.75" x14ac:dyDescent="0.25">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x14ac:dyDescent="0.25">
      <c r="B9" s="305" t="s">
        <v>1042</v>
      </c>
      <c r="C9" s="306"/>
      <c r="D9" s="306"/>
      <c r="E9" s="306"/>
      <c r="F9" s="306"/>
      <c r="G9" s="306"/>
      <c r="H9" s="306"/>
      <c r="I9" s="306"/>
      <c r="J9" s="306"/>
      <c r="K9" s="306"/>
      <c r="L9" s="306"/>
      <c r="M9" s="306"/>
      <c r="N9" s="306"/>
      <c r="O9" s="307"/>
    </row>
    <row r="10" spans="2:15" ht="165.75" x14ac:dyDescent="0.25">
      <c r="B10" s="268" t="s">
        <v>942</v>
      </c>
      <c r="C10" s="269" t="s">
        <v>1037</v>
      </c>
      <c r="D10" s="232" t="s">
        <v>866</v>
      </c>
      <c r="E10" s="232" t="s">
        <v>867</v>
      </c>
      <c r="F10" s="233">
        <v>3</v>
      </c>
      <c r="G10" s="265" t="s">
        <v>868</v>
      </c>
      <c r="H10" s="270">
        <v>4</v>
      </c>
      <c r="I10" s="246" t="s">
        <v>869</v>
      </c>
      <c r="J10" s="271"/>
      <c r="K10" s="265"/>
      <c r="L10" s="272"/>
      <c r="M10" s="273"/>
      <c r="N10" s="265"/>
      <c r="O10" s="265"/>
    </row>
    <row r="11" spans="2:15" ht="127.5" x14ac:dyDescent="0.25">
      <c r="B11" s="809" t="s">
        <v>1031</v>
      </c>
      <c r="C11" s="274" t="s">
        <v>1032</v>
      </c>
      <c r="D11" s="232" t="s">
        <v>870</v>
      </c>
      <c r="E11" s="232" t="s">
        <v>871</v>
      </c>
      <c r="F11" s="233">
        <v>1</v>
      </c>
      <c r="G11" s="232" t="s">
        <v>872</v>
      </c>
      <c r="H11" s="240">
        <v>1</v>
      </c>
      <c r="I11" s="232" t="s">
        <v>873</v>
      </c>
      <c r="J11" s="247">
        <v>2</v>
      </c>
      <c r="K11" s="248" t="s">
        <v>1043</v>
      </c>
      <c r="L11" s="240"/>
      <c r="M11" s="238"/>
      <c r="N11" s="264"/>
      <c r="O11" s="275"/>
    </row>
    <row r="12" spans="2:15" ht="306" x14ac:dyDescent="0.25">
      <c r="B12" s="810"/>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5" thickBot="1" x14ac:dyDescent="0.3">
      <c r="B13" s="292" t="s">
        <v>1048</v>
      </c>
      <c r="C13" s="292"/>
      <c r="D13" s="292"/>
      <c r="E13" s="292"/>
      <c r="F13" s="292"/>
      <c r="G13" s="292"/>
      <c r="H13" s="292"/>
      <c r="I13" s="292"/>
      <c r="J13" s="292"/>
      <c r="K13" s="292"/>
      <c r="L13" s="292"/>
      <c r="M13" s="292"/>
      <c r="N13" s="292"/>
      <c r="O13" s="293"/>
    </row>
    <row r="14" spans="2:15" ht="204" x14ac:dyDescent="0.25">
      <c r="B14" s="811" t="s">
        <v>1031</v>
      </c>
      <c r="C14" s="814"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x14ac:dyDescent="0.25">
      <c r="B15" s="812"/>
      <c r="C15" s="815"/>
      <c r="D15" s="816" t="s">
        <v>882</v>
      </c>
      <c r="E15" s="801" t="s">
        <v>883</v>
      </c>
      <c r="F15" s="276">
        <v>1</v>
      </c>
      <c r="G15" s="276" t="s">
        <v>1050</v>
      </c>
      <c r="H15" s="276">
        <v>1</v>
      </c>
      <c r="I15" s="277" t="s">
        <v>1050</v>
      </c>
      <c r="J15" s="276">
        <v>1</v>
      </c>
      <c r="K15" s="277" t="s">
        <v>1050</v>
      </c>
      <c r="L15" s="276">
        <v>1</v>
      </c>
      <c r="M15" s="277" t="s">
        <v>1050</v>
      </c>
      <c r="N15" s="276">
        <v>1</v>
      </c>
      <c r="O15" s="277" t="s">
        <v>1051</v>
      </c>
    </row>
    <row r="16" spans="2:15" ht="25.5" x14ac:dyDescent="0.25">
      <c r="B16" s="812"/>
      <c r="C16" s="815"/>
      <c r="D16" s="817"/>
      <c r="E16" s="823"/>
      <c r="F16" s="276">
        <v>5</v>
      </c>
      <c r="G16" s="276" t="s">
        <v>884</v>
      </c>
      <c r="H16" s="276">
        <v>5</v>
      </c>
      <c r="I16" s="277" t="s">
        <v>884</v>
      </c>
      <c r="J16" s="276">
        <v>5</v>
      </c>
      <c r="K16" s="277" t="s">
        <v>884</v>
      </c>
      <c r="L16" s="276">
        <v>5</v>
      </c>
      <c r="M16" s="277" t="s">
        <v>884</v>
      </c>
      <c r="N16" s="276">
        <v>5</v>
      </c>
      <c r="O16" s="277" t="s">
        <v>884</v>
      </c>
    </row>
    <row r="17" spans="2:15" ht="38.25" x14ac:dyDescent="0.25">
      <c r="B17" s="812"/>
      <c r="C17" s="815"/>
      <c r="D17" s="817"/>
      <c r="E17" s="278" t="s">
        <v>885</v>
      </c>
      <c r="F17" s="279">
        <v>1</v>
      </c>
      <c r="G17" s="280" t="s">
        <v>886</v>
      </c>
      <c r="H17" s="279">
        <v>1</v>
      </c>
      <c r="I17" s="280" t="s">
        <v>886</v>
      </c>
      <c r="J17" s="279">
        <v>1</v>
      </c>
      <c r="K17" s="280" t="s">
        <v>886</v>
      </c>
      <c r="L17" s="279">
        <v>1</v>
      </c>
      <c r="M17" s="280" t="s">
        <v>886</v>
      </c>
      <c r="N17" s="279">
        <v>1</v>
      </c>
      <c r="O17" s="280" t="s">
        <v>886</v>
      </c>
    </row>
    <row r="18" spans="2:15" ht="51" x14ac:dyDescent="0.25">
      <c r="B18" s="812"/>
      <c r="C18" s="805" t="s">
        <v>1052</v>
      </c>
      <c r="D18" s="236" t="s">
        <v>1053</v>
      </c>
      <c r="E18" s="236" t="s">
        <v>888</v>
      </c>
      <c r="F18" s="251">
        <v>2</v>
      </c>
      <c r="G18" s="236" t="s">
        <v>889</v>
      </c>
      <c r="H18" s="252"/>
      <c r="I18" s="252"/>
      <c r="J18" s="253"/>
      <c r="K18" s="253"/>
      <c r="L18" s="251">
        <v>2</v>
      </c>
      <c r="M18" s="236" t="s">
        <v>1054</v>
      </c>
      <c r="N18" s="253"/>
      <c r="O18" s="253"/>
    </row>
    <row r="19" spans="2:15" ht="63.75" x14ac:dyDescent="0.25">
      <c r="B19" s="812"/>
      <c r="C19" s="806"/>
      <c r="D19" s="232" t="s">
        <v>891</v>
      </c>
      <c r="E19" s="254" t="s">
        <v>892</v>
      </c>
      <c r="F19" s="255">
        <v>1</v>
      </c>
      <c r="G19" s="232" t="s">
        <v>225</v>
      </c>
      <c r="H19" s="256">
        <v>1</v>
      </c>
      <c r="I19" s="232" t="s">
        <v>225</v>
      </c>
      <c r="J19" s="256">
        <v>1</v>
      </c>
      <c r="K19" s="257" t="s">
        <v>225</v>
      </c>
      <c r="L19" s="256">
        <v>1</v>
      </c>
      <c r="M19" s="232" t="s">
        <v>225</v>
      </c>
      <c r="N19" s="256">
        <v>1</v>
      </c>
      <c r="O19" s="254" t="s">
        <v>225</v>
      </c>
    </row>
    <row r="20" spans="2:15" ht="25.5" x14ac:dyDescent="0.25">
      <c r="B20" s="812"/>
      <c r="C20" s="806"/>
      <c r="D20" s="808" t="s">
        <v>893</v>
      </c>
      <c r="E20" s="232" t="s">
        <v>1055</v>
      </c>
      <c r="F20" s="233">
        <v>1</v>
      </c>
      <c r="G20" s="232" t="s">
        <v>1056</v>
      </c>
      <c r="H20" s="254"/>
      <c r="I20" s="232"/>
      <c r="J20" s="233">
        <v>1</v>
      </c>
      <c r="K20" s="257" t="s">
        <v>1057</v>
      </c>
      <c r="L20" s="254"/>
      <c r="M20" s="232"/>
      <c r="N20" s="254"/>
      <c r="O20" s="254"/>
    </row>
    <row r="21" spans="2:15" ht="25.5" x14ac:dyDescent="0.25">
      <c r="B21" s="813"/>
      <c r="C21" s="807"/>
      <c r="D21" s="808"/>
      <c r="E21" s="232" t="s">
        <v>894</v>
      </c>
      <c r="F21" s="233">
        <v>2</v>
      </c>
      <c r="G21" s="232" t="s">
        <v>895</v>
      </c>
      <c r="H21" s="233">
        <v>1</v>
      </c>
      <c r="I21" s="232" t="s">
        <v>895</v>
      </c>
      <c r="J21" s="233">
        <v>1</v>
      </c>
      <c r="K21" s="232" t="s">
        <v>895</v>
      </c>
      <c r="L21" s="233">
        <v>1</v>
      </c>
      <c r="M21" s="232" t="s">
        <v>895</v>
      </c>
      <c r="N21" s="233"/>
      <c r="O21" s="254"/>
    </row>
    <row r="22" spans="2:15" x14ac:dyDescent="0.25">
      <c r="B22" s="294" t="s">
        <v>1058</v>
      </c>
      <c r="C22" s="295"/>
      <c r="D22" s="295"/>
      <c r="E22" s="295"/>
      <c r="F22" s="295"/>
      <c r="G22" s="295"/>
      <c r="H22" s="295"/>
      <c r="I22" s="295"/>
      <c r="J22" s="295"/>
      <c r="K22" s="295"/>
      <c r="L22" s="295"/>
      <c r="M22" s="295"/>
      <c r="N22" s="295"/>
      <c r="O22" s="296"/>
    </row>
    <row r="23" spans="2:15" ht="51" x14ac:dyDescent="0.25">
      <c r="B23" s="793" t="s">
        <v>944</v>
      </c>
      <c r="C23" s="796" t="s">
        <v>1052</v>
      </c>
      <c r="D23" s="799"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x14ac:dyDescent="0.25">
      <c r="B24" s="794"/>
      <c r="C24" s="797"/>
      <c r="D24" s="800"/>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6.5" x14ac:dyDescent="0.25">
      <c r="B25" s="794"/>
      <c r="C25" s="797"/>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x14ac:dyDescent="0.25">
      <c r="B26" s="794"/>
      <c r="C26" s="797"/>
      <c r="D26" s="232" t="s">
        <v>903</v>
      </c>
      <c r="E26" s="232" t="s">
        <v>904</v>
      </c>
      <c r="F26" s="284">
        <v>1</v>
      </c>
      <c r="G26" s="283" t="s">
        <v>905</v>
      </c>
      <c r="H26" s="284"/>
      <c r="I26" s="283"/>
      <c r="J26" s="284"/>
      <c r="K26" s="283"/>
      <c r="L26" s="284"/>
      <c r="M26" s="283"/>
      <c r="N26" s="284"/>
      <c r="O26" s="283"/>
    </row>
    <row r="27" spans="2:15" ht="41.25" customHeight="1" x14ac:dyDescent="0.25">
      <c r="B27" s="794"/>
      <c r="C27" s="797"/>
      <c r="D27" s="801" t="s">
        <v>906</v>
      </c>
      <c r="E27" s="281" t="s">
        <v>907</v>
      </c>
      <c r="F27" s="284">
        <v>1</v>
      </c>
      <c r="G27" s="283" t="s">
        <v>908</v>
      </c>
      <c r="H27" s="284">
        <v>1</v>
      </c>
      <c r="I27" s="281" t="s">
        <v>909</v>
      </c>
      <c r="J27" s="284">
        <v>1</v>
      </c>
      <c r="K27" s="281" t="s">
        <v>909</v>
      </c>
      <c r="L27" s="284">
        <v>1</v>
      </c>
      <c r="M27" s="283" t="s">
        <v>1059</v>
      </c>
      <c r="N27" s="284">
        <v>1</v>
      </c>
      <c r="O27" s="281" t="s">
        <v>909</v>
      </c>
    </row>
    <row r="28" spans="2:15" ht="51" x14ac:dyDescent="0.25">
      <c r="B28" s="794"/>
      <c r="C28" s="797"/>
      <c r="D28" s="802"/>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3.75" x14ac:dyDescent="0.25">
      <c r="B29" s="794"/>
      <c r="C29" s="797"/>
      <c r="D29" s="232" t="s">
        <v>912</v>
      </c>
      <c r="E29" s="281" t="s">
        <v>913</v>
      </c>
      <c r="F29" s="282">
        <v>1</v>
      </c>
      <c r="G29" s="281" t="s">
        <v>914</v>
      </c>
      <c r="H29" s="288">
        <v>1</v>
      </c>
      <c r="I29" s="281" t="s">
        <v>914</v>
      </c>
      <c r="J29" s="288">
        <v>1</v>
      </c>
      <c r="K29" s="281" t="s">
        <v>914</v>
      </c>
      <c r="L29" s="288">
        <v>1</v>
      </c>
      <c r="M29" s="281" t="s">
        <v>914</v>
      </c>
      <c r="N29" s="288">
        <v>1</v>
      </c>
      <c r="O29" s="281" t="s">
        <v>914</v>
      </c>
    </row>
    <row r="30" spans="2:15" ht="51" x14ac:dyDescent="0.25">
      <c r="B30" s="794"/>
      <c r="C30" s="797"/>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x14ac:dyDescent="0.25">
      <c r="B31" s="794"/>
      <c r="C31" s="797"/>
      <c r="D31" s="799"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x14ac:dyDescent="0.25">
      <c r="B32" s="795"/>
      <c r="C32" s="798"/>
      <c r="D32" s="800"/>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28515625" customWidth="1"/>
  </cols>
  <sheetData>
    <row r="2" spans="2:2" x14ac:dyDescent="0.25">
      <c r="B2" s="230" t="s">
        <v>1060</v>
      </c>
    </row>
    <row r="3" spans="2:2" ht="48.75" customHeight="1" x14ac:dyDescent="0.25">
      <c r="B3" s="228" t="s">
        <v>1061</v>
      </c>
    </row>
    <row r="4" spans="2:2" ht="64.5" customHeight="1" x14ac:dyDescent="0.25">
      <c r="B4" s="228" t="s">
        <v>1062</v>
      </c>
    </row>
    <row r="5" spans="2:2" ht="48.75" customHeight="1" x14ac:dyDescent="0.25">
      <c r="B5" s="229" t="s">
        <v>1063</v>
      </c>
    </row>
    <row r="6" spans="2:2" ht="165.75" customHeight="1" x14ac:dyDescent="0.25">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7109375" style="212" customWidth="1"/>
    <col min="2" max="2" width="62.28515625" customWidth="1"/>
  </cols>
  <sheetData>
    <row r="1" spans="1:2" ht="27" customHeight="1" x14ac:dyDescent="0.25">
      <c r="A1" s="824" t="s">
        <v>1065</v>
      </c>
      <c r="B1" s="824"/>
    </row>
    <row r="2" spans="1:2" ht="32.25" customHeight="1" x14ac:dyDescent="0.25">
      <c r="A2" s="213">
        <v>1</v>
      </c>
      <c r="B2" s="217" t="s">
        <v>1066</v>
      </c>
    </row>
    <row r="3" spans="1:2" ht="19.5" customHeight="1" x14ac:dyDescent="0.25">
      <c r="A3" s="213">
        <v>2</v>
      </c>
      <c r="B3" s="325" t="s">
        <v>1067</v>
      </c>
    </row>
    <row r="4" spans="1:2" ht="25.5" customHeight="1" x14ac:dyDescent="0.25">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7109375" customWidth="1"/>
  </cols>
  <sheetData>
    <row r="1" spans="1:3" x14ac:dyDescent="0.25">
      <c r="A1" t="s">
        <v>1069</v>
      </c>
    </row>
    <row r="3" spans="1:3" x14ac:dyDescent="0.25">
      <c r="C3" s="217" t="s">
        <v>1070</v>
      </c>
    </row>
    <row r="4" spans="1:3" x14ac:dyDescent="0.25">
      <c r="C4" s="217" t="s">
        <v>1071</v>
      </c>
    </row>
    <row r="5" spans="1:3" x14ac:dyDescent="0.25">
      <c r="C5" s="217" t="s">
        <v>1072</v>
      </c>
    </row>
    <row r="6" spans="1:3" x14ac:dyDescent="0.25">
      <c r="C6" s="217" t="s">
        <v>1073</v>
      </c>
    </row>
    <row r="7" spans="1:3" x14ac:dyDescent="0.25">
      <c r="C7" s="217" t="s">
        <v>1074</v>
      </c>
    </row>
    <row r="8" spans="1:3" x14ac:dyDescent="0.25">
      <c r="C8" s="217" t="s">
        <v>1075</v>
      </c>
    </row>
    <row r="9" spans="1:3" x14ac:dyDescent="0.25">
      <c r="C9" s="217" t="s">
        <v>1076</v>
      </c>
    </row>
    <row r="10" spans="1:3" x14ac:dyDescent="0.25">
      <c r="C10" s="217" t="s">
        <v>1077</v>
      </c>
    </row>
    <row r="11" spans="1:3" x14ac:dyDescent="0.25">
      <c r="C11" s="217" t="s">
        <v>1078</v>
      </c>
    </row>
    <row r="12" spans="1:3" x14ac:dyDescent="0.25">
      <c r="C12" s="217" t="s">
        <v>1079</v>
      </c>
    </row>
    <row r="13" spans="1:3" x14ac:dyDescent="0.25">
      <c r="C13" s="217" t="s">
        <v>1080</v>
      </c>
    </row>
    <row r="14" spans="1:3" x14ac:dyDescent="0.25">
      <c r="C14" s="217" t="s">
        <v>1081</v>
      </c>
    </row>
    <row r="15" spans="1:3" ht="30" x14ac:dyDescent="0.25">
      <c r="C15" s="221" t="s">
        <v>1082</v>
      </c>
    </row>
    <row r="16" spans="1:3" ht="30" x14ac:dyDescent="0.25">
      <c r="C16" s="221" t="s">
        <v>1083</v>
      </c>
    </row>
    <row r="17" spans="3:3" x14ac:dyDescent="0.25">
      <c r="C17" s="217" t="s">
        <v>1084</v>
      </c>
    </row>
    <row r="18" spans="3:3" ht="45" x14ac:dyDescent="0.25">
      <c r="C18" s="221" t="s">
        <v>1085</v>
      </c>
    </row>
    <row r="19" spans="3:3" ht="31.5" x14ac:dyDescent="0.25">
      <c r="C19" s="318" t="s">
        <v>1086</v>
      </c>
    </row>
    <row r="20" spans="3:3" ht="63" x14ac:dyDescent="0.25">
      <c r="C20" s="318" t="s">
        <v>1087</v>
      </c>
    </row>
    <row r="21" spans="3:3" x14ac:dyDescent="0.25">
      <c r="C21" s="217"/>
    </row>
    <row r="22" spans="3:3" x14ac:dyDescent="0.25">
      <c r="C22" s="217"/>
    </row>
    <row r="23" spans="3:3" x14ac:dyDescent="0.25">
      <c r="C23" s="217"/>
    </row>
    <row r="24" spans="3:3" x14ac:dyDescent="0.25">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K464"/>
  <sheetViews>
    <sheetView tabSelected="1" topLeftCell="A4" zoomScale="60" zoomScaleNormal="60" workbookViewId="0">
      <pane ySplit="1" topLeftCell="A134" activePane="bottomLeft" state="frozen"/>
      <selection activeCell="A4" sqref="A4"/>
      <selection pane="bottomLeft" activeCell="T139" sqref="T139"/>
    </sheetView>
  </sheetViews>
  <sheetFormatPr baseColWidth="10" defaultColWidth="10.7109375" defaultRowHeight="15.75" x14ac:dyDescent="0.25"/>
  <cols>
    <col min="1" max="1" width="15.42578125" style="207" customWidth="1"/>
    <col min="2" max="2" width="105.7109375" style="207" hidden="1" customWidth="1"/>
    <col min="3" max="3" width="20" style="207" hidden="1" customWidth="1"/>
    <col min="4" max="4" width="42.28515625" style="207" hidden="1" customWidth="1"/>
    <col min="5" max="5" width="24.28515625" style="207" hidden="1" customWidth="1"/>
    <col min="6" max="6" width="48" style="216" hidden="1" customWidth="1"/>
    <col min="7" max="7" width="44.28515625" style="216" hidden="1" customWidth="1"/>
    <col min="8" max="8" width="19.28515625" style="199" hidden="1" customWidth="1"/>
    <col min="9" max="9" width="30.7109375" style="208" hidden="1" customWidth="1"/>
    <col min="10" max="10" width="38.5703125" style="208" hidden="1" customWidth="1"/>
    <col min="11" max="11" width="37.28515625" style="208" hidden="1" customWidth="1"/>
    <col min="12" max="12" width="156.28515625" style="199" hidden="1" customWidth="1"/>
    <col min="13" max="13" width="43.42578125" style="208" hidden="1" customWidth="1"/>
    <col min="14" max="14" width="18.28515625" style="201" customWidth="1"/>
    <col min="15" max="15" width="9.42578125" style="201" customWidth="1"/>
    <col min="16" max="16" width="44.28515625" style="208" customWidth="1"/>
    <col min="17" max="17" width="15.28515625" style="201" customWidth="1"/>
    <col min="18" max="18" width="52.28515625" style="199" customWidth="1"/>
    <col min="19" max="19" width="11.5703125" style="199" customWidth="1"/>
    <col min="20" max="20" width="23.7109375" style="199" customWidth="1"/>
    <col min="21" max="21" width="17.7109375" style="208" hidden="1" customWidth="1"/>
    <col min="22" max="22" width="17.28515625" style="208" hidden="1" customWidth="1"/>
    <col min="23" max="23" width="18" style="208" hidden="1" customWidth="1"/>
    <col min="24" max="24" width="17.28515625" style="208" hidden="1" customWidth="1"/>
    <col min="25" max="25" width="18.28515625" style="208" hidden="1" customWidth="1"/>
    <col min="26" max="26" width="17" style="208" hidden="1" customWidth="1"/>
    <col min="27" max="27" width="16.28515625" style="208" hidden="1" customWidth="1"/>
    <col min="28" max="28" width="18" style="208" hidden="1" customWidth="1"/>
    <col min="29" max="29" width="0.28515625" style="208" hidden="1" customWidth="1"/>
    <col min="30" max="30" width="17.5703125" style="208" hidden="1" customWidth="1"/>
    <col min="31" max="31" width="18" style="208" hidden="1" customWidth="1"/>
    <col min="32" max="32" width="17" style="208" hidden="1" customWidth="1"/>
    <col min="33" max="33" width="28.28515625" style="208" hidden="1" customWidth="1"/>
    <col min="34" max="34" width="17.28515625" style="208" hidden="1" customWidth="1"/>
    <col min="35" max="35" width="19.7109375" style="208" customWidth="1"/>
    <col min="36" max="40" width="44.42578125" style="208" hidden="1" customWidth="1"/>
    <col min="41" max="41" width="29" style="208" hidden="1" customWidth="1"/>
    <col min="42" max="42" width="37.7109375" style="208" hidden="1" customWidth="1"/>
    <col min="43" max="43" width="29" style="208" hidden="1" customWidth="1"/>
    <col min="44" max="44" width="44.42578125" style="208" hidden="1" customWidth="1"/>
    <col min="45" max="45" width="40.28515625" style="202" customWidth="1"/>
    <col min="46" max="46" width="22" style="208" customWidth="1"/>
    <col min="47" max="47" width="11.7109375" style="208" customWidth="1"/>
    <col min="48" max="48" width="18.28515625" style="208" customWidth="1"/>
    <col min="49" max="60" width="18.7109375" style="208" hidden="1" customWidth="1"/>
    <col min="61" max="61" width="24.140625" style="208" hidden="1" customWidth="1"/>
    <col min="62" max="62" width="24.42578125" style="208" hidden="1" customWidth="1"/>
    <col min="63" max="63" width="17.7109375" style="208" customWidth="1"/>
    <col min="64" max="64" width="28.7109375" style="208" hidden="1" customWidth="1"/>
    <col min="65" max="66" width="24.42578125" style="208" hidden="1" customWidth="1"/>
    <col min="67" max="67" width="28.7109375" style="208" hidden="1" customWidth="1"/>
    <col min="68" max="68" width="24.42578125" style="208" hidden="1" customWidth="1"/>
    <col min="69" max="69" width="26.85546875" style="208" hidden="1" customWidth="1"/>
    <col min="70" max="70" width="24.42578125" style="208" hidden="1" customWidth="1"/>
    <col min="71" max="71" width="25.42578125" style="208" hidden="1" customWidth="1"/>
    <col min="72" max="72" width="24.42578125" style="208" hidden="1" customWidth="1"/>
    <col min="73" max="73" width="27.5703125" style="199" hidden="1" customWidth="1"/>
    <col min="74" max="74" width="28" style="521" hidden="1" customWidth="1"/>
    <col min="75" max="75" width="28.7109375" style="521" hidden="1" customWidth="1"/>
    <col min="76" max="76" width="29.5703125" style="208" hidden="1" customWidth="1"/>
    <col min="77" max="77" width="78.85546875" style="199" hidden="1" customWidth="1"/>
    <col min="78" max="78" width="19.140625" style="704" hidden="1" customWidth="1"/>
    <col min="79" max="79" width="53.85546875" style="199" customWidth="1"/>
    <col min="80" max="80" width="16.42578125" style="704" customWidth="1"/>
    <col min="81" max="81" width="100.140625" style="199" customWidth="1"/>
    <col min="82" max="82" width="19.85546875" style="199" bestFit="1" customWidth="1"/>
    <col min="83" max="83" width="24" style="199" hidden="1" customWidth="1"/>
    <col min="84" max="84" width="18.42578125" style="199" hidden="1" customWidth="1"/>
    <col min="85" max="85" width="24" style="199" hidden="1" customWidth="1"/>
    <col min="86" max="86" width="18.7109375" style="199" hidden="1" customWidth="1"/>
    <col min="87" max="87" width="24" style="199" hidden="1" customWidth="1"/>
    <col min="88" max="88" width="18.7109375" style="199" hidden="1" customWidth="1"/>
    <col min="89" max="89" width="24" style="199" hidden="1" customWidth="1"/>
    <col min="90" max="90" width="18.42578125" style="199" hidden="1" customWidth="1"/>
    <col min="91" max="91" width="24" style="198" hidden="1" customWidth="1"/>
    <col min="92" max="92" width="20.5703125" style="198" hidden="1" customWidth="1"/>
    <col min="93" max="93" width="24" style="198" hidden="1" customWidth="1"/>
    <col min="94" max="94" width="24.85546875" style="198" hidden="1" customWidth="1"/>
    <col min="95" max="95" width="24" style="199" hidden="1" customWidth="1"/>
    <col min="96" max="96" width="21.5703125" style="199" hidden="1" customWidth="1"/>
    <col min="97" max="97" width="24" style="199" hidden="1" customWidth="1"/>
    <col min="98" max="98" width="24.85546875" style="199" hidden="1" customWidth="1"/>
    <col min="99" max="99" width="24" style="199" hidden="1" customWidth="1"/>
    <col min="100" max="100" width="27.5703125" style="199" hidden="1" customWidth="1"/>
    <col min="101" max="101" width="3.7109375" style="199" customWidth="1"/>
    <col min="102" max="105" width="10.7109375" style="199" customWidth="1"/>
    <col min="106" max="106" width="19.28515625" style="199" customWidth="1"/>
    <col min="107" max="107" width="11.7109375" style="199" customWidth="1"/>
    <col min="108" max="110" width="10.7109375" style="199" customWidth="1"/>
    <col min="111" max="16384" width="10.7109375" style="199"/>
  </cols>
  <sheetData>
    <row r="1" spans="1:349" ht="40.5" customHeight="1" x14ac:dyDescent="0.25">
      <c r="A1" s="898" t="s">
        <v>1088</v>
      </c>
      <c r="B1" s="899"/>
      <c r="C1" s="899"/>
      <c r="D1" s="899"/>
      <c r="E1" s="899"/>
      <c r="F1" s="899"/>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c r="AF1" s="899"/>
      <c r="AG1" s="899"/>
      <c r="AH1" s="899"/>
      <c r="AI1" s="899"/>
      <c r="AJ1" s="899"/>
      <c r="AK1" s="899"/>
      <c r="AL1" s="899"/>
      <c r="AM1" s="899"/>
      <c r="AN1" s="899"/>
      <c r="AO1" s="899"/>
      <c r="AP1" s="899"/>
      <c r="AQ1" s="899"/>
      <c r="AR1" s="899"/>
      <c r="AS1" s="899"/>
      <c r="AT1" s="899"/>
      <c r="AU1" s="899"/>
      <c r="AV1" s="899"/>
      <c r="AW1" s="899"/>
      <c r="AX1" s="899"/>
      <c r="AY1" s="899"/>
      <c r="AZ1" s="899"/>
      <c r="BA1" s="899"/>
      <c r="BB1" s="899"/>
      <c r="BC1" s="899"/>
      <c r="BD1" s="899"/>
      <c r="BE1" s="899"/>
      <c r="BF1" s="899"/>
      <c r="BG1" s="899"/>
      <c r="BH1" s="899"/>
      <c r="BI1" s="899"/>
      <c r="BJ1" s="899"/>
      <c r="BK1" s="899"/>
      <c r="BL1" s="899"/>
      <c r="BM1" s="899"/>
      <c r="BN1" s="899"/>
      <c r="BO1" s="899"/>
      <c r="BP1" s="899"/>
      <c r="BQ1" s="899"/>
      <c r="BR1" s="899"/>
      <c r="BS1" s="899"/>
      <c r="BT1" s="899"/>
      <c r="BU1" s="899"/>
      <c r="BV1" s="899"/>
      <c r="BW1" s="899"/>
      <c r="BX1" s="899"/>
      <c r="BY1" s="899"/>
      <c r="BZ1" s="899"/>
      <c r="CA1" s="899"/>
      <c r="CB1" s="899"/>
      <c r="CC1" s="899"/>
      <c r="CD1" s="899"/>
      <c r="CE1" s="899"/>
      <c r="CF1" s="899"/>
      <c r="CG1" s="899"/>
      <c r="CH1" s="899"/>
      <c r="CI1" s="899"/>
      <c r="CJ1" s="899"/>
      <c r="CK1" s="899"/>
      <c r="CL1" s="899"/>
      <c r="CM1" s="899"/>
      <c r="CN1" s="899"/>
      <c r="CO1" s="899"/>
      <c r="CP1" s="899"/>
      <c r="CQ1" s="899"/>
      <c r="CR1" s="899"/>
      <c r="CS1" s="899"/>
      <c r="CT1" s="899"/>
      <c r="CU1" s="899"/>
      <c r="CV1" s="900"/>
      <c r="CW1" s="317"/>
      <c r="CX1" s="317"/>
      <c r="CY1" s="317"/>
      <c r="CZ1" s="317"/>
      <c r="DA1" s="317"/>
      <c r="DB1" s="317"/>
      <c r="DC1" s="317"/>
      <c r="DD1" s="317"/>
      <c r="DE1" s="317"/>
      <c r="DF1" s="317"/>
      <c r="DG1" s="317"/>
      <c r="DH1" s="317"/>
      <c r="DI1" s="317"/>
      <c r="DJ1" s="317"/>
      <c r="DK1" s="317"/>
      <c r="DL1" s="317"/>
      <c r="DM1" s="317"/>
      <c r="DN1" s="317"/>
      <c r="DO1" s="317"/>
      <c r="DP1" s="317"/>
      <c r="DQ1" s="317"/>
      <c r="DR1" s="317"/>
      <c r="DS1" s="316"/>
      <c r="GN1" s="469"/>
      <c r="GO1" s="31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row>
    <row r="2" spans="1:349" ht="46.5" customHeight="1" x14ac:dyDescent="0.25">
      <c r="A2" s="206"/>
      <c r="B2" s="904" t="s">
        <v>1089</v>
      </c>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04"/>
      <c r="AR2" s="904"/>
      <c r="AS2" s="904"/>
      <c r="AT2" s="904"/>
      <c r="AU2" s="904"/>
      <c r="AV2" s="904"/>
      <c r="AW2" s="904"/>
      <c r="AX2" s="904"/>
      <c r="AY2" s="904"/>
      <c r="AZ2" s="904"/>
      <c r="BA2" s="904"/>
      <c r="BB2" s="904"/>
      <c r="BC2" s="904"/>
      <c r="BD2" s="904"/>
      <c r="BE2" s="904"/>
      <c r="BF2" s="904"/>
      <c r="BG2" s="904"/>
      <c r="BH2" s="904"/>
      <c r="BI2" s="904"/>
      <c r="BJ2" s="904"/>
      <c r="BK2" s="904"/>
      <c r="BL2" s="904"/>
      <c r="BM2" s="904"/>
      <c r="BN2" s="904"/>
      <c r="BO2" s="904"/>
      <c r="BP2" s="904"/>
      <c r="BQ2" s="904"/>
      <c r="BR2" s="904"/>
      <c r="BS2" s="904"/>
      <c r="BT2" s="904"/>
      <c r="BU2" s="904"/>
      <c r="BV2" s="904"/>
      <c r="BW2" s="904"/>
      <c r="BX2" s="904"/>
      <c r="BY2" s="317"/>
      <c r="BZ2" s="703"/>
      <c r="CA2" s="317"/>
      <c r="CB2" s="703"/>
      <c r="CC2" s="317"/>
      <c r="CD2" s="317"/>
      <c r="CE2" s="317"/>
      <c r="CF2" s="317"/>
      <c r="CG2" s="317"/>
      <c r="CH2" s="317"/>
      <c r="CI2" s="317"/>
      <c r="CJ2" s="317"/>
      <c r="CK2" s="317"/>
      <c r="CL2" s="317"/>
      <c r="CM2" s="386"/>
      <c r="CN2" s="386"/>
      <c r="CO2" s="386"/>
      <c r="CP2" s="386"/>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462"/>
      <c r="DT2" s="462"/>
      <c r="DU2" s="462"/>
      <c r="DV2" s="462"/>
      <c r="DW2" s="462"/>
      <c r="DX2" s="462"/>
      <c r="DY2" s="462"/>
      <c r="DZ2" s="462"/>
      <c r="EA2" s="462"/>
      <c r="EB2" s="462"/>
      <c r="EC2" s="462"/>
      <c r="ED2" s="462"/>
      <c r="EE2" s="462"/>
      <c r="EF2" s="462"/>
      <c r="EG2" s="462"/>
      <c r="EH2" s="462"/>
      <c r="EI2" s="462"/>
      <c r="EJ2" s="462"/>
      <c r="EK2" s="462"/>
      <c r="EL2" s="462"/>
      <c r="EM2" s="462"/>
      <c r="EN2" s="462"/>
      <c r="EO2" s="462"/>
      <c r="EP2" s="462"/>
      <c r="EQ2" s="462"/>
      <c r="ER2" s="462"/>
      <c r="ES2" s="462"/>
      <c r="ET2" s="462"/>
      <c r="EU2" s="462"/>
      <c r="EV2" s="462"/>
      <c r="EW2" s="462"/>
      <c r="EX2" s="462"/>
      <c r="EY2" s="462"/>
      <c r="EZ2" s="462"/>
      <c r="FA2" s="462"/>
      <c r="FB2" s="462"/>
      <c r="FC2" s="462"/>
      <c r="FD2" s="462"/>
      <c r="FE2" s="462"/>
      <c r="FF2" s="462"/>
      <c r="FG2" s="462"/>
      <c r="FH2" s="462"/>
      <c r="FI2" s="462"/>
      <c r="FJ2" s="462"/>
      <c r="FK2" s="462"/>
      <c r="FL2" s="462"/>
      <c r="FM2" s="462"/>
      <c r="FN2" s="462"/>
      <c r="FO2" s="462"/>
      <c r="FP2" s="462"/>
      <c r="FQ2" s="462"/>
      <c r="FR2" s="462"/>
      <c r="FS2" s="462"/>
      <c r="FT2" s="462"/>
      <c r="FU2" s="462"/>
      <c r="FV2" s="462"/>
      <c r="FW2" s="462"/>
      <c r="FX2" s="462"/>
      <c r="FY2" s="462"/>
      <c r="FZ2" s="462"/>
      <c r="GA2" s="462"/>
      <c r="GB2" s="462"/>
      <c r="GC2" s="462"/>
      <c r="GD2" s="462"/>
      <c r="GE2" s="462"/>
      <c r="GF2" s="462"/>
      <c r="GG2" s="462"/>
      <c r="GH2" s="462"/>
      <c r="GI2" s="462"/>
      <c r="GJ2" s="462"/>
      <c r="GK2" s="462"/>
      <c r="GL2" s="462"/>
      <c r="GM2" s="462"/>
      <c r="GN2" s="462"/>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row>
    <row r="3" spans="1:349" ht="39.75" customHeight="1" x14ac:dyDescent="0.25">
      <c r="A3" s="224"/>
      <c r="B3" s="905" t="s">
        <v>1090</v>
      </c>
      <c r="C3" s="905"/>
      <c r="D3" s="905"/>
      <c r="E3" s="905"/>
      <c r="F3" s="906" t="s">
        <v>1091</v>
      </c>
      <c r="G3" s="906"/>
      <c r="H3" s="906"/>
      <c r="I3" s="907" t="s">
        <v>1092</v>
      </c>
      <c r="J3" s="907"/>
      <c r="K3" s="907"/>
      <c r="L3" s="553" t="s">
        <v>1093</v>
      </c>
      <c r="M3" s="313"/>
      <c r="N3" s="314"/>
      <c r="O3" s="319"/>
      <c r="P3" s="309"/>
      <c r="Q3" s="554" t="s">
        <v>1094</v>
      </c>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0"/>
      <c r="AQ3" s="550"/>
      <c r="AR3" s="550"/>
      <c r="AS3" s="551"/>
      <c r="AT3" s="552"/>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BY3" s="920" t="s">
        <v>1095</v>
      </c>
      <c r="BZ3" s="920"/>
      <c r="CA3" s="920"/>
      <c r="CB3" s="920"/>
      <c r="CC3" s="920"/>
      <c r="CD3" s="920"/>
      <c r="CE3" s="920"/>
      <c r="CF3" s="920"/>
      <c r="CG3" s="920"/>
      <c r="CH3" s="920"/>
      <c r="CI3" s="920"/>
      <c r="CJ3" s="920"/>
      <c r="CK3" s="920"/>
      <c r="CL3" s="920"/>
      <c r="CM3" s="920"/>
      <c r="CN3" s="920"/>
      <c r="CO3" s="920"/>
      <c r="CP3" s="920"/>
      <c r="CQ3" s="920"/>
      <c r="CR3" s="920"/>
      <c r="CS3" s="920"/>
      <c r="CT3" s="920"/>
      <c r="CU3" s="920"/>
      <c r="CV3" s="920"/>
      <c r="CW3" s="204"/>
      <c r="CX3" s="205"/>
      <c r="CY3" s="205"/>
      <c r="CZ3" s="205"/>
      <c r="DA3" s="205"/>
      <c r="DB3" s="205"/>
      <c r="DC3" s="205"/>
      <c r="DD3" s="205"/>
      <c r="DE3" s="205"/>
      <c r="DF3" s="205"/>
      <c r="DG3" s="205"/>
      <c r="DH3" s="205"/>
      <c r="DI3" s="205"/>
      <c r="DJ3" s="205"/>
      <c r="DK3" s="205"/>
      <c r="DL3" s="205"/>
      <c r="DM3" s="205"/>
      <c r="DN3" s="205"/>
      <c r="DO3" s="205"/>
      <c r="DP3" s="205"/>
      <c r="DQ3" s="205"/>
      <c r="DR3" s="205"/>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317"/>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row>
    <row r="4" spans="1:349" ht="120.75" customHeight="1" x14ac:dyDescent="0.25">
      <c r="A4" s="388" t="s">
        <v>1096</v>
      </c>
      <c r="B4" s="408" t="s">
        <v>1097</v>
      </c>
      <c r="C4" s="408" t="s">
        <v>1098</v>
      </c>
      <c r="D4" s="408" t="s">
        <v>1099</v>
      </c>
      <c r="E4" s="408" t="s">
        <v>1100</v>
      </c>
      <c r="F4" s="409" t="s">
        <v>1101</v>
      </c>
      <c r="G4" s="410" t="s">
        <v>1102</v>
      </c>
      <c r="H4" s="411" t="s">
        <v>1103</v>
      </c>
      <c r="I4" s="412" t="s">
        <v>1104</v>
      </c>
      <c r="J4" s="413" t="s">
        <v>1105</v>
      </c>
      <c r="K4" s="413" t="s">
        <v>1106</v>
      </c>
      <c r="L4" s="414" t="s">
        <v>1107</v>
      </c>
      <c r="M4" s="415" t="s">
        <v>1108</v>
      </c>
      <c r="N4" s="416" t="s">
        <v>18</v>
      </c>
      <c r="O4" s="417" t="s">
        <v>1109</v>
      </c>
      <c r="P4" s="418" t="s">
        <v>1110</v>
      </c>
      <c r="Q4" s="419" t="s">
        <v>1111</v>
      </c>
      <c r="R4" s="420" t="s">
        <v>1112</v>
      </c>
      <c r="S4" s="420" t="s">
        <v>1113</v>
      </c>
      <c r="T4" s="420" t="s">
        <v>1114</v>
      </c>
      <c r="U4" s="421">
        <v>44562</v>
      </c>
      <c r="V4" s="421">
        <v>44593</v>
      </c>
      <c r="W4" s="421">
        <v>44621</v>
      </c>
      <c r="X4" s="421">
        <v>44652</v>
      </c>
      <c r="Y4" s="421">
        <v>44682</v>
      </c>
      <c r="Z4" s="421">
        <v>44713</v>
      </c>
      <c r="AA4" s="421">
        <v>44743</v>
      </c>
      <c r="AB4" s="421">
        <v>44774</v>
      </c>
      <c r="AC4" s="421">
        <v>44805</v>
      </c>
      <c r="AD4" s="421">
        <v>44835</v>
      </c>
      <c r="AE4" s="421">
        <v>44866</v>
      </c>
      <c r="AF4" s="421">
        <v>44896</v>
      </c>
      <c r="AG4" s="422" t="s">
        <v>1115</v>
      </c>
      <c r="AH4" s="422" t="s">
        <v>1116</v>
      </c>
      <c r="AI4" s="422" t="s">
        <v>1117</v>
      </c>
      <c r="AJ4" s="422" t="s">
        <v>1118</v>
      </c>
      <c r="AK4" s="422" t="s">
        <v>1119</v>
      </c>
      <c r="AL4" s="422" t="s">
        <v>1120</v>
      </c>
      <c r="AM4" s="422" t="s">
        <v>1121</v>
      </c>
      <c r="AN4" s="422" t="s">
        <v>1122</v>
      </c>
      <c r="AO4" s="422" t="s">
        <v>1123</v>
      </c>
      <c r="AP4" s="422" t="s">
        <v>1124</v>
      </c>
      <c r="AQ4" s="422" t="s">
        <v>1125</v>
      </c>
      <c r="AR4" s="422" t="s">
        <v>1126</v>
      </c>
      <c r="AS4" s="423" t="s">
        <v>1127</v>
      </c>
      <c r="AT4" s="423" t="s">
        <v>18</v>
      </c>
      <c r="AU4" s="423" t="s">
        <v>21</v>
      </c>
      <c r="AV4" s="423" t="s">
        <v>1128</v>
      </c>
      <c r="AW4" s="665">
        <v>44562</v>
      </c>
      <c r="AX4" s="665">
        <v>44593</v>
      </c>
      <c r="AY4" s="665">
        <v>44621</v>
      </c>
      <c r="AZ4" s="665">
        <v>44652</v>
      </c>
      <c r="BA4" s="665">
        <v>44682</v>
      </c>
      <c r="BB4" s="665">
        <v>44713</v>
      </c>
      <c r="BC4" s="665">
        <v>44743</v>
      </c>
      <c r="BD4" s="665">
        <v>44774</v>
      </c>
      <c r="BE4" s="665">
        <v>44805</v>
      </c>
      <c r="BF4" s="665">
        <v>44835</v>
      </c>
      <c r="BG4" s="665">
        <v>44866</v>
      </c>
      <c r="BH4" s="665">
        <v>44896</v>
      </c>
      <c r="BI4" s="423" t="s">
        <v>1129</v>
      </c>
      <c r="BJ4" s="423" t="s">
        <v>1130</v>
      </c>
      <c r="BK4" s="423" t="s">
        <v>1131</v>
      </c>
      <c r="BL4" s="423" t="s">
        <v>1132</v>
      </c>
      <c r="BM4" s="423" t="s">
        <v>1133</v>
      </c>
      <c r="BN4" s="423" t="s">
        <v>1134</v>
      </c>
      <c r="BO4" s="423" t="s">
        <v>1135</v>
      </c>
      <c r="BP4" s="423" t="s">
        <v>1136</v>
      </c>
      <c r="BQ4" s="423" t="s">
        <v>1137</v>
      </c>
      <c r="BR4" s="423" t="s">
        <v>1138</v>
      </c>
      <c r="BS4" s="423" t="s">
        <v>1139</v>
      </c>
      <c r="BT4" s="423" t="s">
        <v>1140</v>
      </c>
      <c r="BU4" s="498" t="s">
        <v>1141</v>
      </c>
      <c r="BV4" s="512" t="s">
        <v>1142</v>
      </c>
      <c r="BW4" s="522" t="s">
        <v>1143</v>
      </c>
      <c r="BX4" s="424" t="s">
        <v>1144</v>
      </c>
      <c r="BY4" s="311" t="s">
        <v>1145</v>
      </c>
      <c r="BZ4" s="705" t="s">
        <v>1146</v>
      </c>
      <c r="CA4" s="227" t="s">
        <v>25</v>
      </c>
      <c r="CB4" s="717" t="s">
        <v>1147</v>
      </c>
      <c r="CC4" s="227" t="s">
        <v>26</v>
      </c>
      <c r="CD4" s="525" t="s">
        <v>1148</v>
      </c>
      <c r="CE4" s="227" t="s">
        <v>27</v>
      </c>
      <c r="CF4" s="525" t="s">
        <v>1149</v>
      </c>
      <c r="CG4" s="227" t="s">
        <v>28</v>
      </c>
      <c r="CH4" s="525" t="s">
        <v>1150</v>
      </c>
      <c r="CI4" s="227" t="s">
        <v>29</v>
      </c>
      <c r="CJ4" s="525" t="s">
        <v>1151</v>
      </c>
      <c r="CK4" s="227" t="s">
        <v>30</v>
      </c>
      <c r="CL4" s="525" t="s">
        <v>1152</v>
      </c>
      <c r="CM4" s="227" t="s">
        <v>31</v>
      </c>
      <c r="CN4" s="525" t="s">
        <v>1153</v>
      </c>
      <c r="CO4" s="227" t="s">
        <v>32</v>
      </c>
      <c r="CP4" s="525" t="s">
        <v>1154</v>
      </c>
      <c r="CQ4" s="227" t="s">
        <v>33</v>
      </c>
      <c r="CR4" s="525" t="s">
        <v>1155</v>
      </c>
      <c r="CS4" s="227" t="s">
        <v>34</v>
      </c>
      <c r="CT4" s="525" t="s">
        <v>1156</v>
      </c>
      <c r="CU4" s="227" t="s">
        <v>35</v>
      </c>
      <c r="CV4" s="525" t="s">
        <v>1157</v>
      </c>
      <c r="CW4" s="204"/>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row>
    <row r="5" spans="1:349" ht="22.5" customHeight="1" x14ac:dyDescent="0.25">
      <c r="A5" s="407"/>
      <c r="B5" s="425" t="s">
        <v>1158</v>
      </c>
      <c r="C5" s="425"/>
      <c r="D5" s="425"/>
      <c r="E5" s="425"/>
      <c r="F5" s="405"/>
      <c r="G5" s="406"/>
      <c r="H5" s="406"/>
      <c r="I5" s="406"/>
      <c r="J5" s="406"/>
      <c r="K5" s="406"/>
      <c r="L5" s="406"/>
      <c r="M5" s="406"/>
      <c r="N5" s="406"/>
      <c r="O5" s="406"/>
      <c r="P5" s="406"/>
      <c r="Q5" s="622" t="s">
        <v>1159</v>
      </c>
      <c r="R5" s="623" t="s">
        <v>1160</v>
      </c>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3"/>
      <c r="AS5" s="623"/>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82"/>
      <c r="BV5" s="513"/>
      <c r="BW5" s="523"/>
      <c r="BX5" s="483"/>
      <c r="BY5" s="219" t="s">
        <v>1161</v>
      </c>
      <c r="BZ5" s="706"/>
      <c r="CA5" s="220"/>
      <c r="CB5" s="718"/>
      <c r="CC5" s="220"/>
      <c r="CD5" s="220"/>
      <c r="CE5" s="220"/>
      <c r="CF5" s="220"/>
      <c r="CG5" s="220"/>
      <c r="CH5" s="220"/>
      <c r="CI5" s="220"/>
      <c r="CJ5" s="220"/>
      <c r="CK5" s="220"/>
      <c r="CL5" s="220"/>
      <c r="CM5" s="220"/>
      <c r="CN5" s="220"/>
      <c r="CO5" s="220"/>
      <c r="CP5" s="220"/>
      <c r="CQ5" s="220"/>
      <c r="CR5" s="220"/>
      <c r="CS5" s="220"/>
      <c r="CT5" s="220"/>
      <c r="CU5" s="220"/>
      <c r="CV5" s="220"/>
      <c r="CW5" s="204"/>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317"/>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row>
    <row r="6" spans="1:349" ht="50.25" customHeight="1" x14ac:dyDescent="0.25">
      <c r="A6" s="911" t="s">
        <v>37</v>
      </c>
      <c r="B6" s="908"/>
      <c r="C6" s="846"/>
      <c r="D6" s="837"/>
      <c r="E6" s="838"/>
      <c r="F6" s="836"/>
      <c r="G6" s="912"/>
      <c r="H6" s="836"/>
      <c r="I6" s="836"/>
      <c r="J6" s="836"/>
      <c r="K6" s="836"/>
      <c r="L6" s="862"/>
      <c r="M6" s="835" t="s">
        <v>1162</v>
      </c>
      <c r="N6" s="759" t="s">
        <v>859</v>
      </c>
      <c r="O6" s="759">
        <v>1</v>
      </c>
      <c r="P6" s="835" t="s">
        <v>928</v>
      </c>
      <c r="Q6" s="37" t="s">
        <v>1159</v>
      </c>
      <c r="R6" s="37" t="s">
        <v>1163</v>
      </c>
      <c r="S6" s="45">
        <v>0.25</v>
      </c>
      <c r="T6" s="745" t="s">
        <v>1073</v>
      </c>
      <c r="U6" s="341" t="s">
        <v>1164</v>
      </c>
      <c r="V6" s="341" t="s">
        <v>1164</v>
      </c>
      <c r="W6" s="341" t="s">
        <v>1164</v>
      </c>
      <c r="X6" s="341" t="s">
        <v>1165</v>
      </c>
      <c r="Y6" s="341" t="s">
        <v>1164</v>
      </c>
      <c r="Z6" s="341" t="s">
        <v>1164</v>
      </c>
      <c r="AA6" s="341" t="s">
        <v>1164</v>
      </c>
      <c r="AB6" s="341" t="s">
        <v>1164</v>
      </c>
      <c r="AC6" s="341" t="s">
        <v>1164</v>
      </c>
      <c r="AD6" s="341" t="s">
        <v>1164</v>
      </c>
      <c r="AE6" s="341" t="s">
        <v>1164</v>
      </c>
      <c r="AF6" s="341" t="s">
        <v>1164</v>
      </c>
      <c r="AG6" s="324" t="s">
        <v>741</v>
      </c>
      <c r="AH6" s="324" t="s">
        <v>62</v>
      </c>
      <c r="AI6" s="324" t="s">
        <v>62</v>
      </c>
      <c r="AJ6" s="324" t="s">
        <v>741</v>
      </c>
      <c r="AK6" s="324" t="s">
        <v>741</v>
      </c>
      <c r="AL6" s="324" t="s">
        <v>741</v>
      </c>
      <c r="AM6" s="324" t="s">
        <v>741</v>
      </c>
      <c r="AN6" s="324" t="s">
        <v>741</v>
      </c>
      <c r="AO6" s="324" t="s">
        <v>741</v>
      </c>
      <c r="AP6" s="324" t="s">
        <v>741</v>
      </c>
      <c r="AQ6" s="324" t="s">
        <v>741</v>
      </c>
      <c r="AR6" s="324" t="s">
        <v>741</v>
      </c>
      <c r="AS6" s="982" t="s">
        <v>1166</v>
      </c>
      <c r="AT6" s="983" t="s">
        <v>318</v>
      </c>
      <c r="AU6" s="965">
        <v>1</v>
      </c>
      <c r="AV6" s="831" t="s">
        <v>1072</v>
      </c>
      <c r="AW6" s="830" t="s">
        <v>1164</v>
      </c>
      <c r="AX6" s="830" t="s">
        <v>1164</v>
      </c>
      <c r="AY6" s="830" t="s">
        <v>1165</v>
      </c>
      <c r="AZ6" s="830" t="s">
        <v>1164</v>
      </c>
      <c r="BA6" s="830" t="s">
        <v>1164</v>
      </c>
      <c r="BB6" s="830" t="s">
        <v>1164</v>
      </c>
      <c r="BC6" s="830" t="s">
        <v>1164</v>
      </c>
      <c r="BD6" s="830" t="s">
        <v>1164</v>
      </c>
      <c r="BE6" s="830" t="s">
        <v>1164</v>
      </c>
      <c r="BF6" s="830" t="s">
        <v>1164</v>
      </c>
      <c r="BG6" s="830" t="s">
        <v>1164</v>
      </c>
      <c r="BH6" s="830" t="s">
        <v>1164</v>
      </c>
      <c r="BI6" s="832" t="s">
        <v>741</v>
      </c>
      <c r="BJ6" s="827" t="s">
        <v>62</v>
      </c>
      <c r="BK6" s="827" t="s">
        <v>62</v>
      </c>
      <c r="BL6" s="832" t="s">
        <v>741</v>
      </c>
      <c r="BM6" s="832" t="s">
        <v>741</v>
      </c>
      <c r="BN6" s="832" t="s">
        <v>741</v>
      </c>
      <c r="BO6" s="832" t="s">
        <v>741</v>
      </c>
      <c r="BP6" s="832" t="s">
        <v>741</v>
      </c>
      <c r="BQ6" s="832" t="s">
        <v>741</v>
      </c>
      <c r="BR6" s="832" t="s">
        <v>741</v>
      </c>
      <c r="BS6" s="832" t="s">
        <v>741</v>
      </c>
      <c r="BT6" s="832" t="s">
        <v>741</v>
      </c>
      <c r="BU6" s="987" t="s">
        <v>1167</v>
      </c>
      <c r="BV6" s="881"/>
      <c r="BW6" s="981"/>
      <c r="BX6" s="975" t="s">
        <v>1066</v>
      </c>
      <c r="BY6" s="328" t="s">
        <v>1168</v>
      </c>
      <c r="BZ6" s="726">
        <v>0</v>
      </c>
      <c r="CA6" s="526" t="s">
        <v>1169</v>
      </c>
      <c r="CB6" s="527">
        <v>0.4</v>
      </c>
      <c r="CC6" s="526"/>
      <c r="CD6" s="527"/>
      <c r="CE6" s="218"/>
      <c r="CF6" s="218"/>
      <c r="CG6" s="218"/>
      <c r="CH6" s="218"/>
      <c r="CI6" s="218"/>
      <c r="CJ6" s="218"/>
      <c r="CK6" s="218"/>
      <c r="CL6" s="218"/>
      <c r="CM6" s="218"/>
      <c r="CN6" s="218"/>
      <c r="CO6" s="218"/>
      <c r="CP6" s="218"/>
      <c r="CQ6" s="218"/>
      <c r="CR6" s="218"/>
      <c r="CS6" s="218"/>
      <c r="CT6" s="218"/>
      <c r="CU6" s="218"/>
      <c r="CV6" s="218"/>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317"/>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row>
    <row r="7" spans="1:349" ht="48" customHeight="1" x14ac:dyDescent="0.25">
      <c r="A7" s="911"/>
      <c r="B7" s="908"/>
      <c r="C7" s="846"/>
      <c r="D7" s="837"/>
      <c r="E7" s="838"/>
      <c r="F7" s="836"/>
      <c r="G7" s="912"/>
      <c r="H7" s="836"/>
      <c r="I7" s="836"/>
      <c r="J7" s="836"/>
      <c r="K7" s="836"/>
      <c r="L7" s="862"/>
      <c r="M7" s="836"/>
      <c r="N7" s="759"/>
      <c r="O7" s="759"/>
      <c r="P7" s="836"/>
      <c r="Q7" s="37" t="s">
        <v>1159</v>
      </c>
      <c r="R7" s="37" t="s">
        <v>1170</v>
      </c>
      <c r="S7" s="45">
        <v>0.25</v>
      </c>
      <c r="T7" s="745" t="s">
        <v>1073</v>
      </c>
      <c r="U7" s="341" t="s">
        <v>1164</v>
      </c>
      <c r="V7" s="341" t="s">
        <v>1164</v>
      </c>
      <c r="W7" s="341" t="s">
        <v>1164</v>
      </c>
      <c r="X7" s="341" t="s">
        <v>1165</v>
      </c>
      <c r="Y7" s="341" t="s">
        <v>1164</v>
      </c>
      <c r="Z7" s="341" t="s">
        <v>1164</v>
      </c>
      <c r="AA7" s="341" t="s">
        <v>1164</v>
      </c>
      <c r="AB7" s="341" t="s">
        <v>1164</v>
      </c>
      <c r="AC7" s="341" t="s">
        <v>1164</v>
      </c>
      <c r="AD7" s="341" t="s">
        <v>1164</v>
      </c>
      <c r="AE7" s="341" t="s">
        <v>1164</v>
      </c>
      <c r="AF7" s="341" t="s">
        <v>1164</v>
      </c>
      <c r="AG7" s="324" t="s">
        <v>741</v>
      </c>
      <c r="AH7" s="324" t="s">
        <v>741</v>
      </c>
      <c r="AI7" s="324" t="s">
        <v>741</v>
      </c>
      <c r="AJ7" s="324" t="s">
        <v>741</v>
      </c>
      <c r="AK7" s="324" t="s">
        <v>741</v>
      </c>
      <c r="AL7" s="324" t="s">
        <v>741</v>
      </c>
      <c r="AM7" s="324" t="s">
        <v>741</v>
      </c>
      <c r="AN7" s="324" t="s">
        <v>741</v>
      </c>
      <c r="AO7" s="324" t="s">
        <v>741</v>
      </c>
      <c r="AP7" s="324" t="s">
        <v>741</v>
      </c>
      <c r="AQ7" s="324" t="s">
        <v>741</v>
      </c>
      <c r="AR7" s="324" t="s">
        <v>741</v>
      </c>
      <c r="AS7" s="982"/>
      <c r="AT7" s="983"/>
      <c r="AU7" s="965"/>
      <c r="AV7" s="826"/>
      <c r="AW7" s="830"/>
      <c r="AX7" s="830"/>
      <c r="AY7" s="830"/>
      <c r="AZ7" s="830"/>
      <c r="BA7" s="830"/>
      <c r="BB7" s="830"/>
      <c r="BC7" s="830"/>
      <c r="BD7" s="830"/>
      <c r="BE7" s="830"/>
      <c r="BF7" s="830"/>
      <c r="BG7" s="830"/>
      <c r="BH7" s="830"/>
      <c r="BI7" s="832"/>
      <c r="BJ7" s="828"/>
      <c r="BK7" s="828"/>
      <c r="BL7" s="832"/>
      <c r="BM7" s="832"/>
      <c r="BN7" s="832"/>
      <c r="BO7" s="832"/>
      <c r="BP7" s="832"/>
      <c r="BQ7" s="832"/>
      <c r="BR7" s="832"/>
      <c r="BS7" s="832"/>
      <c r="BT7" s="832"/>
      <c r="BU7" s="988"/>
      <c r="BV7" s="881"/>
      <c r="BW7" s="981"/>
      <c r="BX7" s="976"/>
      <c r="BY7" s="328" t="s">
        <v>1168</v>
      </c>
      <c r="BZ7" s="726">
        <v>0</v>
      </c>
      <c r="CA7" s="328" t="s">
        <v>1171</v>
      </c>
      <c r="CB7" s="527">
        <v>0</v>
      </c>
      <c r="CC7" s="526"/>
      <c r="CD7" s="527"/>
      <c r="CE7" s="218"/>
      <c r="CF7" s="218"/>
      <c r="CG7" s="218"/>
      <c r="CH7" s="218"/>
      <c r="CI7" s="218"/>
      <c r="CJ7" s="218"/>
      <c r="CK7" s="218"/>
      <c r="CL7" s="218"/>
      <c r="CM7" s="218"/>
      <c r="CN7" s="218"/>
      <c r="CO7" s="218"/>
      <c r="CP7" s="218"/>
      <c r="CQ7" s="218"/>
      <c r="CR7" s="218"/>
      <c r="CS7" s="218"/>
      <c r="CT7" s="218"/>
      <c r="CU7" s="218"/>
      <c r="CV7" s="218"/>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317"/>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row>
    <row r="8" spans="1:349" ht="37.15" customHeight="1" x14ac:dyDescent="0.25">
      <c r="A8" s="911"/>
      <c r="B8" s="908"/>
      <c r="C8" s="846"/>
      <c r="D8" s="837"/>
      <c r="E8" s="838"/>
      <c r="F8" s="836"/>
      <c r="G8" s="912"/>
      <c r="H8" s="836"/>
      <c r="I8" s="836"/>
      <c r="J8" s="836"/>
      <c r="K8" s="836"/>
      <c r="L8" s="862"/>
      <c r="M8" s="836"/>
      <c r="N8" s="759"/>
      <c r="O8" s="759"/>
      <c r="P8" s="836"/>
      <c r="Q8" s="37" t="s">
        <v>1172</v>
      </c>
      <c r="R8" s="37" t="s">
        <v>1173</v>
      </c>
      <c r="S8" s="45">
        <v>0.1</v>
      </c>
      <c r="T8" s="745" t="s">
        <v>1074</v>
      </c>
      <c r="U8" s="341" t="s">
        <v>1164</v>
      </c>
      <c r="V8" s="341" t="s">
        <v>1164</v>
      </c>
      <c r="W8" s="341" t="s">
        <v>1164</v>
      </c>
      <c r="X8" s="341" t="s">
        <v>1164</v>
      </c>
      <c r="Y8" s="341" t="s">
        <v>1165</v>
      </c>
      <c r="Z8" s="341" t="s">
        <v>1164</v>
      </c>
      <c r="AA8" s="341" t="s">
        <v>1164</v>
      </c>
      <c r="AB8" s="341" t="s">
        <v>1164</v>
      </c>
      <c r="AC8" s="341" t="s">
        <v>1164</v>
      </c>
      <c r="AD8" s="341" t="s">
        <v>1164</v>
      </c>
      <c r="AE8" s="341" t="s">
        <v>1164</v>
      </c>
      <c r="AF8" s="341" t="s">
        <v>1164</v>
      </c>
      <c r="AG8" s="324" t="s">
        <v>741</v>
      </c>
      <c r="AH8" s="324" t="s">
        <v>741</v>
      </c>
      <c r="AI8" s="324" t="s">
        <v>741</v>
      </c>
      <c r="AJ8" s="324" t="s">
        <v>741</v>
      </c>
      <c r="AK8" s="324" t="s">
        <v>741</v>
      </c>
      <c r="AL8" s="324" t="s">
        <v>741</v>
      </c>
      <c r="AM8" s="324" t="s">
        <v>741</v>
      </c>
      <c r="AN8" s="324" t="s">
        <v>741</v>
      </c>
      <c r="AO8" s="324" t="s">
        <v>741</v>
      </c>
      <c r="AP8" s="324" t="s">
        <v>741</v>
      </c>
      <c r="AQ8" s="324" t="s">
        <v>741</v>
      </c>
      <c r="AR8" s="324" t="s">
        <v>741</v>
      </c>
      <c r="AS8" s="909" t="s">
        <v>1174</v>
      </c>
      <c r="AT8" s="923" t="s">
        <v>318</v>
      </c>
      <c r="AU8" s="883">
        <v>1</v>
      </c>
      <c r="AV8" s="825" t="s">
        <v>1075</v>
      </c>
      <c r="AW8" s="830" t="s">
        <v>1164</v>
      </c>
      <c r="AX8" s="830" t="s">
        <v>1164</v>
      </c>
      <c r="AY8" s="830" t="s">
        <v>1164</v>
      </c>
      <c r="AZ8" s="830" t="s">
        <v>1164</v>
      </c>
      <c r="BA8" s="830" t="s">
        <v>1164</v>
      </c>
      <c r="BB8" s="830" t="s">
        <v>1165</v>
      </c>
      <c r="BC8" s="830" t="s">
        <v>1164</v>
      </c>
      <c r="BD8" s="830" t="s">
        <v>1164</v>
      </c>
      <c r="BE8" s="830" t="s">
        <v>1164</v>
      </c>
      <c r="BF8" s="830" t="s">
        <v>1164</v>
      </c>
      <c r="BG8" s="830" t="s">
        <v>1164</v>
      </c>
      <c r="BH8" s="830" t="s">
        <v>1164</v>
      </c>
      <c r="BI8" s="827" t="s">
        <v>741</v>
      </c>
      <c r="BJ8" s="827" t="s">
        <v>741</v>
      </c>
      <c r="BK8" s="827" t="s">
        <v>741</v>
      </c>
      <c r="BL8" s="827" t="s">
        <v>741</v>
      </c>
      <c r="BM8" s="827" t="s">
        <v>741</v>
      </c>
      <c r="BN8" s="827" t="s">
        <v>741</v>
      </c>
      <c r="BO8" s="827" t="s">
        <v>741</v>
      </c>
      <c r="BP8" s="827" t="s">
        <v>741</v>
      </c>
      <c r="BQ8" s="827" t="s">
        <v>741</v>
      </c>
      <c r="BR8" s="827" t="s">
        <v>741</v>
      </c>
      <c r="BS8" s="827" t="s">
        <v>741</v>
      </c>
      <c r="BT8" s="827" t="s">
        <v>741</v>
      </c>
      <c r="BU8" s="988"/>
      <c r="BV8" s="881"/>
      <c r="BW8" s="981"/>
      <c r="BX8" s="976"/>
      <c r="BY8" s="328" t="s">
        <v>1168</v>
      </c>
      <c r="BZ8" s="726">
        <v>0</v>
      </c>
      <c r="CA8" s="328" t="s">
        <v>1171</v>
      </c>
      <c r="CB8" s="527">
        <v>0</v>
      </c>
      <c r="CC8" s="218"/>
      <c r="CD8" s="218"/>
      <c r="CE8" s="218"/>
      <c r="CF8" s="218"/>
      <c r="CG8" s="218"/>
      <c r="CH8" s="218"/>
      <c r="CI8" s="327"/>
      <c r="CJ8" s="327"/>
      <c r="CK8" s="218"/>
      <c r="CL8" s="218"/>
      <c r="CM8" s="218"/>
      <c r="CN8" s="218"/>
      <c r="CO8" s="218"/>
      <c r="CP8" s="218"/>
      <c r="CQ8" s="218"/>
      <c r="CR8" s="218"/>
      <c r="CS8" s="218"/>
      <c r="CT8" s="218"/>
      <c r="CU8" s="218"/>
      <c r="CV8" s="218"/>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484"/>
      <c r="GP8" s="484"/>
      <c r="GQ8" s="484"/>
      <c r="GR8" s="484"/>
      <c r="GS8" s="484"/>
      <c r="GT8" s="484"/>
      <c r="GU8" s="484"/>
      <c r="GV8" s="484"/>
      <c r="GW8" s="484"/>
      <c r="GX8" s="484"/>
      <c r="GY8" s="484"/>
      <c r="GZ8" s="484"/>
      <c r="HA8" s="484"/>
      <c r="HB8" s="484"/>
      <c r="HC8" s="484"/>
      <c r="HD8" s="484"/>
      <c r="HE8" s="484"/>
      <c r="HF8" s="484"/>
      <c r="HG8" s="484"/>
      <c r="HH8" s="484"/>
      <c r="HI8" s="484"/>
      <c r="HJ8" s="484"/>
      <c r="HK8" s="484"/>
      <c r="HL8" s="484"/>
      <c r="HM8" s="484"/>
      <c r="HN8" s="484"/>
      <c r="HO8" s="484"/>
      <c r="HP8" s="484"/>
      <c r="HQ8" s="484"/>
      <c r="HR8" s="484"/>
      <c r="HS8" s="484"/>
      <c r="HT8" s="484"/>
      <c r="HU8" s="484"/>
      <c r="HV8" s="484"/>
      <c r="HW8" s="484"/>
      <c r="HX8" s="484"/>
      <c r="HY8" s="484"/>
      <c r="HZ8" s="484"/>
      <c r="IA8" s="484"/>
      <c r="IB8" s="484"/>
      <c r="IC8" s="484"/>
      <c r="ID8" s="484"/>
      <c r="IE8" s="484"/>
      <c r="IF8" s="484"/>
      <c r="IG8" s="484"/>
      <c r="IH8" s="484"/>
      <c r="II8" s="484"/>
      <c r="IJ8" s="484"/>
      <c r="IK8" s="484"/>
      <c r="IL8" s="484"/>
      <c r="IM8" s="484"/>
      <c r="IN8" s="484"/>
      <c r="IO8" s="484"/>
      <c r="IP8" s="484"/>
      <c r="IQ8" s="484"/>
      <c r="IR8" s="484"/>
      <c r="IS8" s="484"/>
      <c r="IT8" s="484"/>
      <c r="IU8" s="484"/>
      <c r="IV8" s="484"/>
      <c r="IW8" s="484"/>
      <c r="IX8" s="484"/>
      <c r="IY8" s="484"/>
      <c r="IZ8" s="484"/>
      <c r="JA8" s="484"/>
      <c r="JB8" s="484"/>
      <c r="JC8" s="484"/>
      <c r="JD8" s="484"/>
      <c r="JE8" s="484"/>
      <c r="JF8" s="484"/>
      <c r="JG8" s="484"/>
      <c r="JH8" s="484"/>
      <c r="JI8" s="484"/>
      <c r="JJ8" s="484"/>
      <c r="JK8" s="484"/>
      <c r="JL8" s="484"/>
      <c r="JM8" s="317"/>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row>
    <row r="9" spans="1:349" ht="37.15" customHeight="1" x14ac:dyDescent="0.25">
      <c r="A9" s="911"/>
      <c r="B9" s="908"/>
      <c r="C9" s="846"/>
      <c r="D9" s="837"/>
      <c r="E9" s="838"/>
      <c r="F9" s="836"/>
      <c r="G9" s="912"/>
      <c r="H9" s="836"/>
      <c r="I9" s="836"/>
      <c r="J9" s="836"/>
      <c r="K9" s="836"/>
      <c r="L9" s="862"/>
      <c r="M9" s="836"/>
      <c r="N9" s="759"/>
      <c r="O9" s="759"/>
      <c r="P9" s="836"/>
      <c r="Q9" s="37" t="s">
        <v>1159</v>
      </c>
      <c r="R9" s="37" t="s">
        <v>1175</v>
      </c>
      <c r="S9" s="45">
        <v>0.05</v>
      </c>
      <c r="T9" s="745" t="s">
        <v>1074</v>
      </c>
      <c r="U9" s="341" t="s">
        <v>1164</v>
      </c>
      <c r="V9" s="341" t="s">
        <v>1164</v>
      </c>
      <c r="W9" s="341" t="s">
        <v>1164</v>
      </c>
      <c r="X9" s="341" t="s">
        <v>1164</v>
      </c>
      <c r="Y9" s="341" t="s">
        <v>1165</v>
      </c>
      <c r="Z9" s="341" t="s">
        <v>1164</v>
      </c>
      <c r="AA9" s="341" t="s">
        <v>1164</v>
      </c>
      <c r="AB9" s="341" t="s">
        <v>1164</v>
      </c>
      <c r="AC9" s="341" t="s">
        <v>1164</v>
      </c>
      <c r="AD9" s="341" t="s">
        <v>1164</v>
      </c>
      <c r="AE9" s="341" t="s">
        <v>1164</v>
      </c>
      <c r="AF9" s="341" t="s">
        <v>1164</v>
      </c>
      <c r="AG9" s="324" t="s">
        <v>741</v>
      </c>
      <c r="AH9" s="324" t="s">
        <v>741</v>
      </c>
      <c r="AI9" s="324" t="s">
        <v>741</v>
      </c>
      <c r="AJ9" s="324" t="s">
        <v>741</v>
      </c>
      <c r="AK9" s="324" t="s">
        <v>741</v>
      </c>
      <c r="AL9" s="324" t="s">
        <v>741</v>
      </c>
      <c r="AM9" s="324" t="s">
        <v>741</v>
      </c>
      <c r="AN9" s="324" t="s">
        <v>741</v>
      </c>
      <c r="AO9" s="324" t="s">
        <v>741</v>
      </c>
      <c r="AP9" s="324" t="s">
        <v>741</v>
      </c>
      <c r="AQ9" s="324" t="s">
        <v>741</v>
      </c>
      <c r="AR9" s="324" t="s">
        <v>741</v>
      </c>
      <c r="AS9" s="909"/>
      <c r="AT9" s="924"/>
      <c r="AU9" s="770"/>
      <c r="AV9" s="831"/>
      <c r="AW9" s="830"/>
      <c r="AX9" s="830"/>
      <c r="AY9" s="830"/>
      <c r="AZ9" s="830"/>
      <c r="BA9" s="830"/>
      <c r="BB9" s="830"/>
      <c r="BC9" s="830"/>
      <c r="BD9" s="830"/>
      <c r="BE9" s="830"/>
      <c r="BF9" s="830"/>
      <c r="BG9" s="830"/>
      <c r="BH9" s="830"/>
      <c r="BI9" s="829"/>
      <c r="BJ9" s="829"/>
      <c r="BK9" s="829"/>
      <c r="BL9" s="829"/>
      <c r="BM9" s="829"/>
      <c r="BN9" s="829"/>
      <c r="BO9" s="829"/>
      <c r="BP9" s="829"/>
      <c r="BQ9" s="829"/>
      <c r="BR9" s="829"/>
      <c r="BS9" s="829"/>
      <c r="BT9" s="829"/>
      <c r="BU9" s="988"/>
      <c r="BV9" s="881"/>
      <c r="BW9" s="981"/>
      <c r="BX9" s="976"/>
      <c r="BY9" s="328" t="s">
        <v>1168</v>
      </c>
      <c r="BZ9" s="726">
        <v>0</v>
      </c>
      <c r="CA9" s="328" t="s">
        <v>1171</v>
      </c>
      <c r="CB9" s="527">
        <v>0</v>
      </c>
      <c r="CC9" s="218"/>
      <c r="CD9" s="218"/>
      <c r="CE9" s="218"/>
      <c r="CF9" s="218"/>
      <c r="CG9" s="218"/>
      <c r="CH9" s="218"/>
      <c r="CI9" s="327"/>
      <c r="CJ9" s="327"/>
      <c r="CK9" s="218"/>
      <c r="CL9" s="218"/>
      <c r="CM9" s="218"/>
      <c r="CN9" s="218"/>
      <c r="CO9" s="218"/>
      <c r="CP9" s="218"/>
      <c r="CQ9" s="218"/>
      <c r="CR9" s="218"/>
      <c r="CS9" s="218"/>
      <c r="CT9" s="218"/>
      <c r="CU9" s="218"/>
      <c r="CV9" s="218"/>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31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484"/>
      <c r="GP9" s="484"/>
      <c r="GQ9" s="484"/>
      <c r="GR9" s="484"/>
      <c r="GS9" s="484"/>
      <c r="GT9" s="484"/>
      <c r="GU9" s="484"/>
      <c r="GV9" s="484"/>
      <c r="GW9" s="484"/>
      <c r="GX9" s="484"/>
      <c r="GY9" s="484"/>
      <c r="GZ9" s="484"/>
      <c r="HA9" s="484"/>
      <c r="HB9" s="484"/>
      <c r="HC9" s="484"/>
      <c r="HD9" s="484"/>
      <c r="HE9" s="484"/>
      <c r="HF9" s="484"/>
      <c r="HG9" s="484"/>
      <c r="HH9" s="484"/>
      <c r="HI9" s="484"/>
      <c r="HJ9" s="484"/>
      <c r="HK9" s="484"/>
      <c r="HL9" s="484"/>
      <c r="HM9" s="484"/>
      <c r="HN9" s="484"/>
      <c r="HO9" s="484"/>
      <c r="HP9" s="484"/>
      <c r="HQ9" s="484"/>
      <c r="HR9" s="484"/>
      <c r="HS9" s="484"/>
      <c r="HT9" s="484"/>
      <c r="HU9" s="484"/>
      <c r="HV9" s="484"/>
      <c r="HW9" s="484"/>
      <c r="HX9" s="484"/>
      <c r="HY9" s="484"/>
      <c r="HZ9" s="484"/>
      <c r="IA9" s="484"/>
      <c r="IB9" s="484"/>
      <c r="IC9" s="484"/>
      <c r="ID9" s="484"/>
      <c r="IE9" s="484"/>
      <c r="IF9" s="484"/>
      <c r="IG9" s="484"/>
      <c r="IH9" s="484"/>
      <c r="II9" s="484"/>
      <c r="IJ9" s="484"/>
      <c r="IK9" s="484"/>
      <c r="IL9" s="484"/>
      <c r="IM9" s="484"/>
      <c r="IN9" s="484"/>
      <c r="IO9" s="484"/>
      <c r="IP9" s="484"/>
      <c r="IQ9" s="484"/>
      <c r="IR9" s="484"/>
      <c r="IS9" s="484"/>
      <c r="IT9" s="484"/>
      <c r="IU9" s="484"/>
      <c r="IV9" s="484"/>
      <c r="IW9" s="484"/>
      <c r="IX9" s="484"/>
      <c r="IY9" s="484"/>
      <c r="IZ9" s="484"/>
      <c r="JA9" s="484"/>
      <c r="JB9" s="484"/>
      <c r="JC9" s="484"/>
      <c r="JD9" s="484"/>
      <c r="JE9" s="484"/>
      <c r="JF9" s="484"/>
      <c r="JG9" s="484"/>
      <c r="JH9" s="484"/>
      <c r="JI9" s="484"/>
      <c r="JJ9" s="484"/>
      <c r="JK9" s="484"/>
      <c r="JL9" s="484"/>
      <c r="JM9" s="317"/>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row>
    <row r="10" spans="1:349" ht="37.15" customHeight="1" x14ac:dyDescent="0.25">
      <c r="A10" s="911"/>
      <c r="B10" s="908"/>
      <c r="C10" s="846"/>
      <c r="D10" s="837"/>
      <c r="E10" s="838"/>
      <c r="F10" s="836"/>
      <c r="G10" s="912"/>
      <c r="H10" s="836"/>
      <c r="I10" s="836"/>
      <c r="J10" s="836"/>
      <c r="K10" s="836"/>
      <c r="L10" s="862"/>
      <c r="M10" s="836"/>
      <c r="N10" s="759"/>
      <c r="O10" s="759"/>
      <c r="P10" s="836"/>
      <c r="Q10" s="37" t="s">
        <v>1159</v>
      </c>
      <c r="R10" s="37" t="s">
        <v>1176</v>
      </c>
      <c r="S10" s="45">
        <v>0.1</v>
      </c>
      <c r="T10" s="45" t="s">
        <v>1074</v>
      </c>
      <c r="U10" s="341" t="s">
        <v>1164</v>
      </c>
      <c r="V10" s="341" t="s">
        <v>1164</v>
      </c>
      <c r="W10" s="341" t="s">
        <v>1164</v>
      </c>
      <c r="X10" s="341" t="s">
        <v>1164</v>
      </c>
      <c r="Y10" s="341" t="s">
        <v>1165</v>
      </c>
      <c r="Z10" s="341" t="s">
        <v>1164</v>
      </c>
      <c r="AA10" s="341" t="s">
        <v>1164</v>
      </c>
      <c r="AB10" s="341" t="s">
        <v>1164</v>
      </c>
      <c r="AC10" s="341" t="s">
        <v>1164</v>
      </c>
      <c r="AD10" s="341" t="s">
        <v>1164</v>
      </c>
      <c r="AE10" s="341" t="s">
        <v>1164</v>
      </c>
      <c r="AF10" s="341" t="s">
        <v>1164</v>
      </c>
      <c r="AG10" s="324" t="s">
        <v>741</v>
      </c>
      <c r="AH10" s="324" t="s">
        <v>741</v>
      </c>
      <c r="AI10" s="324" t="s">
        <v>741</v>
      </c>
      <c r="AJ10" s="324" t="s">
        <v>741</v>
      </c>
      <c r="AK10" s="324" t="s">
        <v>741</v>
      </c>
      <c r="AL10" s="324" t="s">
        <v>741</v>
      </c>
      <c r="AM10" s="324" t="s">
        <v>741</v>
      </c>
      <c r="AN10" s="324" t="s">
        <v>741</v>
      </c>
      <c r="AO10" s="324" t="s">
        <v>741</v>
      </c>
      <c r="AP10" s="324" t="s">
        <v>741</v>
      </c>
      <c r="AQ10" s="324" t="s">
        <v>741</v>
      </c>
      <c r="AR10" s="324" t="s">
        <v>741</v>
      </c>
      <c r="AS10" s="909"/>
      <c r="AT10" s="924"/>
      <c r="AU10" s="770"/>
      <c r="AV10" s="831"/>
      <c r="AW10" s="830"/>
      <c r="AX10" s="830"/>
      <c r="AY10" s="830"/>
      <c r="AZ10" s="830"/>
      <c r="BA10" s="830"/>
      <c r="BB10" s="830"/>
      <c r="BC10" s="830"/>
      <c r="BD10" s="830"/>
      <c r="BE10" s="830"/>
      <c r="BF10" s="830"/>
      <c r="BG10" s="830"/>
      <c r="BH10" s="830"/>
      <c r="BI10" s="829"/>
      <c r="BJ10" s="829"/>
      <c r="BK10" s="829"/>
      <c r="BL10" s="829"/>
      <c r="BM10" s="829"/>
      <c r="BN10" s="829"/>
      <c r="BO10" s="829"/>
      <c r="BP10" s="829"/>
      <c r="BQ10" s="829"/>
      <c r="BR10" s="829"/>
      <c r="BS10" s="829"/>
      <c r="BT10" s="829"/>
      <c r="BU10" s="988"/>
      <c r="BV10" s="881"/>
      <c r="BW10" s="981"/>
      <c r="BX10" s="976"/>
      <c r="BY10" s="328" t="s">
        <v>1168</v>
      </c>
      <c r="BZ10" s="726">
        <v>0</v>
      </c>
      <c r="CA10" s="328" t="s">
        <v>1171</v>
      </c>
      <c r="CB10" s="527">
        <v>0</v>
      </c>
      <c r="CC10" s="218"/>
      <c r="CD10" s="218"/>
      <c r="CE10" s="218"/>
      <c r="CF10" s="218"/>
      <c r="CG10" s="218"/>
      <c r="CH10" s="218"/>
      <c r="CI10" s="218"/>
      <c r="CJ10" s="218"/>
      <c r="CK10" s="218"/>
      <c r="CL10" s="218"/>
      <c r="CM10" s="218"/>
      <c r="CN10" s="218"/>
      <c r="CO10" s="218"/>
      <c r="CP10" s="218"/>
      <c r="CQ10" s="218"/>
      <c r="CR10" s="218"/>
      <c r="CS10" s="218"/>
      <c r="CT10" s="218"/>
      <c r="CU10" s="218"/>
      <c r="CV10" s="218"/>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31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484"/>
      <c r="GP10" s="484"/>
      <c r="GQ10" s="484"/>
      <c r="GR10" s="484"/>
      <c r="GS10" s="484"/>
      <c r="GT10" s="484"/>
      <c r="GU10" s="484"/>
      <c r="GV10" s="484"/>
      <c r="GW10" s="484"/>
      <c r="GX10" s="484"/>
      <c r="GY10" s="484"/>
      <c r="GZ10" s="484"/>
      <c r="HA10" s="484"/>
      <c r="HB10" s="484"/>
      <c r="HC10" s="484"/>
      <c r="HD10" s="484"/>
      <c r="HE10" s="484"/>
      <c r="HF10" s="484"/>
      <c r="HG10" s="484"/>
      <c r="HH10" s="484"/>
      <c r="HI10" s="484"/>
      <c r="HJ10" s="484"/>
      <c r="HK10" s="484"/>
      <c r="HL10" s="484"/>
      <c r="HM10" s="484"/>
      <c r="HN10" s="484"/>
      <c r="HO10" s="484"/>
      <c r="HP10" s="484"/>
      <c r="HQ10" s="484"/>
      <c r="HR10" s="484"/>
      <c r="HS10" s="484"/>
      <c r="HT10" s="484"/>
      <c r="HU10" s="484"/>
      <c r="HV10" s="484"/>
      <c r="HW10" s="484"/>
      <c r="HX10" s="484"/>
      <c r="HY10" s="484"/>
      <c r="HZ10" s="484"/>
      <c r="IA10" s="484"/>
      <c r="IB10" s="484"/>
      <c r="IC10" s="484"/>
      <c r="ID10" s="484"/>
      <c r="IE10" s="484"/>
      <c r="IF10" s="484"/>
      <c r="IG10" s="484"/>
      <c r="IH10" s="484"/>
      <c r="II10" s="484"/>
      <c r="IJ10" s="484"/>
      <c r="IK10" s="484"/>
      <c r="IL10" s="484"/>
      <c r="IM10" s="484"/>
      <c r="IN10" s="484"/>
      <c r="IO10" s="484"/>
      <c r="IP10" s="484"/>
      <c r="IQ10" s="484"/>
      <c r="IR10" s="484"/>
      <c r="IS10" s="484"/>
      <c r="IT10" s="484"/>
      <c r="IU10" s="484"/>
      <c r="IV10" s="484"/>
      <c r="IW10" s="484"/>
      <c r="IX10" s="484"/>
      <c r="IY10" s="484"/>
      <c r="IZ10" s="484"/>
      <c r="JA10" s="484"/>
      <c r="JB10" s="484"/>
      <c r="JC10" s="484"/>
      <c r="JD10" s="484"/>
      <c r="JE10" s="484"/>
      <c r="JF10" s="484"/>
      <c r="JG10" s="484"/>
      <c r="JH10" s="484"/>
      <c r="JI10" s="484"/>
      <c r="JJ10" s="484"/>
      <c r="JK10" s="484"/>
      <c r="JL10" s="484"/>
      <c r="JM10" s="317"/>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row>
    <row r="11" spans="1:349" ht="37.15" customHeight="1" x14ac:dyDescent="0.25">
      <c r="A11" s="911"/>
      <c r="B11" s="908"/>
      <c r="C11" s="846"/>
      <c r="D11" s="837"/>
      <c r="E11" s="838"/>
      <c r="F11" s="836"/>
      <c r="G11" s="912"/>
      <c r="H11" s="836"/>
      <c r="I11" s="836"/>
      <c r="J11" s="836"/>
      <c r="K11" s="836"/>
      <c r="L11" s="862"/>
      <c r="M11" s="836"/>
      <c r="N11" s="759"/>
      <c r="O11" s="759"/>
      <c r="P11" s="836"/>
      <c r="Q11" s="37" t="s">
        <v>1159</v>
      </c>
      <c r="R11" s="37" t="s">
        <v>1177</v>
      </c>
      <c r="S11" s="45">
        <v>0.2</v>
      </c>
      <c r="T11" s="45" t="s">
        <v>1075</v>
      </c>
      <c r="U11" s="341" t="s">
        <v>1164</v>
      </c>
      <c r="V11" s="341" t="s">
        <v>1164</v>
      </c>
      <c r="W11" s="341" t="s">
        <v>1164</v>
      </c>
      <c r="X11" s="341" t="s">
        <v>1164</v>
      </c>
      <c r="Y11" s="341" t="s">
        <v>1164</v>
      </c>
      <c r="Z11" s="341" t="s">
        <v>1165</v>
      </c>
      <c r="AA11" s="341" t="s">
        <v>1164</v>
      </c>
      <c r="AB11" s="341" t="s">
        <v>1164</v>
      </c>
      <c r="AC11" s="341" t="s">
        <v>1164</v>
      </c>
      <c r="AD11" s="341" t="s">
        <v>1164</v>
      </c>
      <c r="AE11" s="341" t="s">
        <v>1164</v>
      </c>
      <c r="AF11" s="341" t="s">
        <v>1164</v>
      </c>
      <c r="AG11" s="324" t="s">
        <v>741</v>
      </c>
      <c r="AH11" s="324" t="s">
        <v>741</v>
      </c>
      <c r="AI11" s="324" t="s">
        <v>741</v>
      </c>
      <c r="AJ11" s="324" t="s">
        <v>741</v>
      </c>
      <c r="AK11" s="324" t="s">
        <v>741</v>
      </c>
      <c r="AL11" s="324" t="s">
        <v>741</v>
      </c>
      <c r="AM11" s="324" t="s">
        <v>741</v>
      </c>
      <c r="AN11" s="324" t="s">
        <v>741</v>
      </c>
      <c r="AO11" s="324" t="s">
        <v>741</v>
      </c>
      <c r="AP11" s="324" t="s">
        <v>741</v>
      </c>
      <c r="AQ11" s="324" t="s">
        <v>741</v>
      </c>
      <c r="AR11" s="324" t="s">
        <v>741</v>
      </c>
      <c r="AS11" s="909"/>
      <c r="AT11" s="924"/>
      <c r="AU11" s="770"/>
      <c r="AV11" s="831"/>
      <c r="AW11" s="830"/>
      <c r="AX11" s="830"/>
      <c r="AY11" s="830"/>
      <c r="AZ11" s="830"/>
      <c r="BA11" s="830"/>
      <c r="BB11" s="830"/>
      <c r="BC11" s="830"/>
      <c r="BD11" s="830"/>
      <c r="BE11" s="830"/>
      <c r="BF11" s="830"/>
      <c r="BG11" s="830"/>
      <c r="BH11" s="830"/>
      <c r="BI11" s="829"/>
      <c r="BJ11" s="829"/>
      <c r="BK11" s="829"/>
      <c r="BL11" s="829"/>
      <c r="BM11" s="829"/>
      <c r="BN11" s="829"/>
      <c r="BO11" s="829"/>
      <c r="BP11" s="829"/>
      <c r="BQ11" s="829"/>
      <c r="BR11" s="829"/>
      <c r="BS11" s="829"/>
      <c r="BT11" s="829"/>
      <c r="BU11" s="988"/>
      <c r="BV11" s="881"/>
      <c r="BW11" s="981"/>
      <c r="BX11" s="976"/>
      <c r="BY11" s="328" t="s">
        <v>1168</v>
      </c>
      <c r="BZ11" s="726">
        <v>0</v>
      </c>
      <c r="CA11" s="328" t="s">
        <v>1171</v>
      </c>
      <c r="CB11" s="527">
        <v>0</v>
      </c>
      <c r="CC11" s="218"/>
      <c r="CD11" s="218"/>
      <c r="CE11" s="218"/>
      <c r="CF11" s="218"/>
      <c r="CG11" s="218"/>
      <c r="CH11" s="218"/>
      <c r="CI11" s="218"/>
      <c r="CJ11" s="218"/>
      <c r="CK11" s="218"/>
      <c r="CL11" s="218"/>
      <c r="CM11" s="218"/>
      <c r="CN11" s="218"/>
      <c r="CO11" s="218"/>
      <c r="CP11" s="218"/>
      <c r="CQ11" s="218"/>
      <c r="CR11" s="218"/>
      <c r="CS11" s="218"/>
      <c r="CT11" s="218"/>
      <c r="CU11" s="218"/>
      <c r="CV11" s="218"/>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31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484"/>
      <c r="GP11" s="484"/>
      <c r="GQ11" s="484"/>
      <c r="GR11" s="484"/>
      <c r="GS11" s="484"/>
      <c r="GT11" s="484"/>
      <c r="GU11" s="484"/>
      <c r="GV11" s="484"/>
      <c r="GW11" s="484"/>
      <c r="GX11" s="484"/>
      <c r="GY11" s="484"/>
      <c r="GZ11" s="484"/>
      <c r="HA11" s="484"/>
      <c r="HB11" s="484"/>
      <c r="HC11" s="484"/>
      <c r="HD11" s="484"/>
      <c r="HE11" s="484"/>
      <c r="HF11" s="484"/>
      <c r="HG11" s="484"/>
      <c r="HH11" s="484"/>
      <c r="HI11" s="484"/>
      <c r="HJ11" s="484"/>
      <c r="HK11" s="484"/>
      <c r="HL11" s="484"/>
      <c r="HM11" s="484"/>
      <c r="HN11" s="484"/>
      <c r="HO11" s="484"/>
      <c r="HP11" s="484"/>
      <c r="HQ11" s="484"/>
      <c r="HR11" s="484"/>
      <c r="HS11" s="484"/>
      <c r="HT11" s="484"/>
      <c r="HU11" s="484"/>
      <c r="HV11" s="484"/>
      <c r="HW11" s="484"/>
      <c r="HX11" s="484"/>
      <c r="HY11" s="484"/>
      <c r="HZ11" s="484"/>
      <c r="IA11" s="484"/>
      <c r="IB11" s="484"/>
      <c r="IC11" s="484"/>
      <c r="ID11" s="484"/>
      <c r="IE11" s="484"/>
      <c r="IF11" s="484"/>
      <c r="IG11" s="484"/>
      <c r="IH11" s="484"/>
      <c r="II11" s="484"/>
      <c r="IJ11" s="484"/>
      <c r="IK11" s="484"/>
      <c r="IL11" s="484"/>
      <c r="IM11" s="484"/>
      <c r="IN11" s="484"/>
      <c r="IO11" s="484"/>
      <c r="IP11" s="484"/>
      <c r="IQ11" s="484"/>
      <c r="IR11" s="484"/>
      <c r="IS11" s="484"/>
      <c r="IT11" s="484"/>
      <c r="IU11" s="484"/>
      <c r="IV11" s="484"/>
      <c r="IW11" s="484"/>
      <c r="IX11" s="484"/>
      <c r="IY11" s="484"/>
      <c r="IZ11" s="484"/>
      <c r="JA11" s="484"/>
      <c r="JB11" s="484"/>
      <c r="JC11" s="484"/>
      <c r="JD11" s="484"/>
      <c r="JE11" s="484"/>
      <c r="JF11" s="484"/>
      <c r="JG11" s="484"/>
      <c r="JH11" s="484"/>
      <c r="JI11" s="484"/>
      <c r="JJ11" s="484"/>
      <c r="JK11" s="484"/>
      <c r="JL11" s="484"/>
      <c r="JM11" s="317"/>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row>
    <row r="12" spans="1:349" s="310" customFormat="1" ht="36.75" customHeight="1" x14ac:dyDescent="0.25">
      <c r="A12" s="911"/>
      <c r="B12" s="908"/>
      <c r="C12" s="846"/>
      <c r="D12" s="837"/>
      <c r="E12" s="838"/>
      <c r="F12" s="836"/>
      <c r="G12" s="912"/>
      <c r="H12" s="836"/>
      <c r="I12" s="836"/>
      <c r="J12" s="836"/>
      <c r="K12" s="836"/>
      <c r="L12" s="862"/>
      <c r="M12" s="836"/>
      <c r="N12" s="759"/>
      <c r="O12" s="758"/>
      <c r="P12" s="839"/>
      <c r="Q12" s="37" t="s">
        <v>1178</v>
      </c>
      <c r="R12" s="37" t="s">
        <v>1179</v>
      </c>
      <c r="S12" s="45">
        <v>0.05</v>
      </c>
      <c r="T12" s="45" t="s">
        <v>1075</v>
      </c>
      <c r="U12" s="341" t="s">
        <v>1164</v>
      </c>
      <c r="V12" s="341" t="s">
        <v>1164</v>
      </c>
      <c r="W12" s="341" t="s">
        <v>1164</v>
      </c>
      <c r="X12" s="341" t="s">
        <v>1164</v>
      </c>
      <c r="Y12" s="341" t="s">
        <v>1164</v>
      </c>
      <c r="Z12" s="341" t="s">
        <v>1165</v>
      </c>
      <c r="AA12" s="341" t="s">
        <v>1164</v>
      </c>
      <c r="AB12" s="341" t="s">
        <v>1164</v>
      </c>
      <c r="AC12" s="341" t="s">
        <v>1164</v>
      </c>
      <c r="AD12" s="341" t="s">
        <v>1164</v>
      </c>
      <c r="AE12" s="341" t="s">
        <v>1164</v>
      </c>
      <c r="AF12" s="341" t="s">
        <v>1164</v>
      </c>
      <c r="AG12" s="324" t="s">
        <v>741</v>
      </c>
      <c r="AH12" s="324" t="s">
        <v>741</v>
      </c>
      <c r="AI12" s="324" t="s">
        <v>741</v>
      </c>
      <c r="AJ12" s="324" t="s">
        <v>741</v>
      </c>
      <c r="AK12" s="324" t="s">
        <v>741</v>
      </c>
      <c r="AL12" s="324" t="s">
        <v>741</v>
      </c>
      <c r="AM12" s="324" t="s">
        <v>741</v>
      </c>
      <c r="AN12" s="324" t="s">
        <v>741</v>
      </c>
      <c r="AO12" s="324" t="s">
        <v>741</v>
      </c>
      <c r="AP12" s="324" t="s">
        <v>741</v>
      </c>
      <c r="AQ12" s="324" t="s">
        <v>741</v>
      </c>
      <c r="AR12" s="324" t="s">
        <v>741</v>
      </c>
      <c r="AS12" s="909"/>
      <c r="AT12" s="925"/>
      <c r="AU12" s="771"/>
      <c r="AV12" s="826"/>
      <c r="AW12" s="830"/>
      <c r="AX12" s="830"/>
      <c r="AY12" s="830"/>
      <c r="AZ12" s="830"/>
      <c r="BA12" s="830"/>
      <c r="BB12" s="830"/>
      <c r="BC12" s="830"/>
      <c r="BD12" s="830"/>
      <c r="BE12" s="830"/>
      <c r="BF12" s="830"/>
      <c r="BG12" s="830"/>
      <c r="BH12" s="830"/>
      <c r="BI12" s="829"/>
      <c r="BJ12" s="829"/>
      <c r="BK12" s="829"/>
      <c r="BL12" s="829"/>
      <c r="BM12" s="829"/>
      <c r="BN12" s="829"/>
      <c r="BO12" s="829"/>
      <c r="BP12" s="829"/>
      <c r="BQ12" s="829"/>
      <c r="BR12" s="829"/>
      <c r="BS12" s="829"/>
      <c r="BT12" s="829"/>
      <c r="BU12" s="988"/>
      <c r="BV12" s="881"/>
      <c r="BW12" s="981"/>
      <c r="BX12" s="976"/>
      <c r="BY12" s="328" t="s">
        <v>1168</v>
      </c>
      <c r="BZ12" s="726">
        <v>0</v>
      </c>
      <c r="CA12" s="328" t="s">
        <v>1171</v>
      </c>
      <c r="CB12" s="527">
        <v>0</v>
      </c>
      <c r="CC12" s="218"/>
      <c r="CD12" s="218"/>
      <c r="CE12" s="218"/>
      <c r="CF12" s="218"/>
      <c r="CG12" s="330"/>
      <c r="CH12" s="330"/>
      <c r="CI12" s="330"/>
      <c r="CJ12" s="330"/>
      <c r="CK12" s="330"/>
      <c r="CL12" s="330"/>
      <c r="CM12" s="330"/>
      <c r="CN12" s="330"/>
      <c r="CO12" s="330"/>
      <c r="CP12" s="330"/>
      <c r="CQ12" s="330"/>
      <c r="CR12" s="330"/>
      <c r="CS12" s="330"/>
      <c r="CT12" s="330"/>
      <c r="CU12" s="330"/>
      <c r="CV12" s="330"/>
      <c r="CW12" s="315"/>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484"/>
      <c r="GP12" s="484"/>
      <c r="GQ12" s="484"/>
      <c r="GR12" s="484"/>
      <c r="GS12" s="484"/>
      <c r="GT12" s="484"/>
      <c r="GU12" s="484"/>
      <c r="GV12" s="484"/>
      <c r="GW12" s="484"/>
      <c r="GX12" s="484"/>
      <c r="GY12" s="484"/>
      <c r="GZ12" s="484"/>
      <c r="HA12" s="484"/>
      <c r="HB12" s="484"/>
      <c r="HC12" s="484"/>
      <c r="HD12" s="484"/>
      <c r="HE12" s="484"/>
      <c r="HF12" s="484"/>
      <c r="HG12" s="484"/>
      <c r="HH12" s="484"/>
      <c r="HI12" s="484"/>
      <c r="HJ12" s="484"/>
      <c r="HK12" s="484"/>
      <c r="HL12" s="484"/>
      <c r="HM12" s="484"/>
      <c r="HN12" s="484"/>
      <c r="HO12" s="484"/>
      <c r="HP12" s="484"/>
      <c r="HQ12" s="484"/>
      <c r="HR12" s="484"/>
      <c r="HS12" s="484"/>
      <c r="HT12" s="484"/>
      <c r="HU12" s="484"/>
      <c r="HV12" s="484"/>
      <c r="HW12" s="484"/>
      <c r="HX12" s="484"/>
      <c r="HY12" s="484"/>
      <c r="HZ12" s="484"/>
      <c r="IA12" s="484"/>
      <c r="IB12" s="484"/>
      <c r="IC12" s="484"/>
      <c r="ID12" s="484"/>
      <c r="IE12" s="484"/>
      <c r="IF12" s="484"/>
      <c r="IG12" s="484"/>
      <c r="IH12" s="484"/>
      <c r="II12" s="484"/>
      <c r="IJ12" s="484"/>
      <c r="IK12" s="484"/>
      <c r="IL12" s="484"/>
      <c r="IM12" s="484"/>
      <c r="IN12" s="484"/>
      <c r="IO12" s="484"/>
      <c r="IP12" s="484"/>
      <c r="IQ12" s="484"/>
      <c r="IR12" s="484"/>
      <c r="IS12" s="484"/>
      <c r="IT12" s="484"/>
      <c r="IU12" s="484"/>
      <c r="IV12" s="484"/>
      <c r="IW12" s="484"/>
      <c r="IX12" s="484"/>
      <c r="IY12" s="484"/>
      <c r="IZ12" s="484"/>
      <c r="JA12" s="484"/>
      <c r="JB12" s="484"/>
      <c r="JC12" s="484"/>
      <c r="JD12" s="484"/>
      <c r="JE12" s="484"/>
      <c r="JF12" s="484"/>
      <c r="JG12" s="484"/>
      <c r="JH12" s="484"/>
      <c r="JI12" s="484"/>
      <c r="JJ12" s="484"/>
      <c r="JK12" s="484"/>
      <c r="JL12" s="484"/>
      <c r="JM12" s="485"/>
      <c r="JN12" s="485"/>
      <c r="JO12" s="485"/>
      <c r="JP12" s="485"/>
      <c r="JQ12" s="485"/>
      <c r="JR12" s="485"/>
      <c r="JS12" s="485"/>
      <c r="JT12" s="485"/>
      <c r="JU12" s="485"/>
      <c r="JV12" s="485"/>
      <c r="JW12" s="485"/>
      <c r="JX12" s="485"/>
      <c r="JY12" s="485"/>
      <c r="JZ12" s="485"/>
      <c r="KA12" s="485"/>
      <c r="KB12" s="485"/>
      <c r="KC12" s="485"/>
      <c r="KD12" s="485"/>
      <c r="KE12" s="485"/>
      <c r="KF12" s="485"/>
      <c r="KG12" s="485"/>
      <c r="KH12" s="485"/>
      <c r="KI12" s="485"/>
      <c r="KJ12" s="485"/>
      <c r="KK12" s="485"/>
      <c r="KL12" s="485"/>
      <c r="KM12" s="485"/>
      <c r="KN12" s="485"/>
      <c r="KO12" s="485"/>
      <c r="KP12" s="485"/>
      <c r="KQ12" s="485"/>
      <c r="KR12" s="485"/>
      <c r="KS12" s="485"/>
      <c r="KT12" s="485"/>
      <c r="KU12" s="485"/>
      <c r="KV12" s="485"/>
      <c r="KW12" s="485"/>
      <c r="KX12" s="485"/>
      <c r="KY12" s="485"/>
      <c r="KZ12" s="485"/>
      <c r="LA12" s="485"/>
      <c r="LB12" s="485"/>
      <c r="LC12" s="485"/>
      <c r="LD12" s="485"/>
      <c r="LE12" s="485"/>
      <c r="LF12" s="485"/>
      <c r="LG12" s="485"/>
      <c r="LH12" s="485"/>
      <c r="LI12" s="485"/>
      <c r="LJ12" s="485"/>
      <c r="LK12" s="485"/>
      <c r="LL12" s="485"/>
      <c r="LM12" s="485"/>
      <c r="LN12" s="485"/>
      <c r="LO12" s="485"/>
      <c r="LP12" s="485"/>
      <c r="LQ12" s="485"/>
      <c r="LR12" s="485"/>
      <c r="LS12" s="485"/>
      <c r="LT12" s="485"/>
      <c r="LU12" s="485"/>
      <c r="LV12" s="485"/>
      <c r="LW12" s="485"/>
      <c r="LX12" s="485"/>
      <c r="LY12" s="485"/>
      <c r="LZ12" s="485"/>
      <c r="MA12" s="485"/>
      <c r="MB12" s="485"/>
      <c r="MC12" s="485"/>
      <c r="MD12" s="485"/>
      <c r="ME12" s="485"/>
      <c r="MF12" s="485"/>
      <c r="MG12" s="485"/>
      <c r="MH12" s="485"/>
      <c r="MI12" s="485"/>
      <c r="MJ12" s="485"/>
      <c r="MK12" s="485"/>
    </row>
    <row r="13" spans="1:349" ht="49.5" customHeight="1" x14ac:dyDescent="0.25">
      <c r="A13" s="856" t="s">
        <v>60</v>
      </c>
      <c r="B13" s="908"/>
      <c r="C13" s="846"/>
      <c r="D13" s="837"/>
      <c r="E13" s="838"/>
      <c r="F13" s="836"/>
      <c r="G13" s="912"/>
      <c r="H13" s="836"/>
      <c r="I13" s="836"/>
      <c r="J13" s="836"/>
      <c r="K13" s="836"/>
      <c r="L13" s="862"/>
      <c r="M13" s="836"/>
      <c r="N13" s="759"/>
      <c r="O13" s="759">
        <v>1</v>
      </c>
      <c r="P13" s="835" t="s">
        <v>1180</v>
      </c>
      <c r="Q13" s="37" t="s">
        <v>1159</v>
      </c>
      <c r="R13" s="37" t="s">
        <v>1163</v>
      </c>
      <c r="S13" s="45">
        <v>0.25</v>
      </c>
      <c r="T13" s="745" t="s">
        <v>1073</v>
      </c>
      <c r="U13" s="342" t="s">
        <v>1164</v>
      </c>
      <c r="V13" s="342" t="s">
        <v>1164</v>
      </c>
      <c r="W13" s="342" t="s">
        <v>1164</v>
      </c>
      <c r="X13" s="342" t="s">
        <v>1165</v>
      </c>
      <c r="Y13" s="342" t="s">
        <v>1164</v>
      </c>
      <c r="Z13" s="342" t="s">
        <v>1164</v>
      </c>
      <c r="AA13" s="342" t="s">
        <v>1164</v>
      </c>
      <c r="AB13" s="342" t="s">
        <v>1164</v>
      </c>
      <c r="AC13" s="342" t="s">
        <v>1164</v>
      </c>
      <c r="AD13" s="342" t="s">
        <v>1164</v>
      </c>
      <c r="AE13" s="342" t="s">
        <v>1164</v>
      </c>
      <c r="AF13" s="342" t="s">
        <v>1164</v>
      </c>
      <c r="AG13" s="324" t="s">
        <v>741</v>
      </c>
      <c r="AH13" s="324" t="s">
        <v>62</v>
      </c>
      <c r="AI13" s="324" t="s">
        <v>62</v>
      </c>
      <c r="AJ13" s="324" t="s">
        <v>741</v>
      </c>
      <c r="AK13" s="324" t="s">
        <v>741</v>
      </c>
      <c r="AL13" s="324" t="s">
        <v>741</v>
      </c>
      <c r="AM13" s="324" t="s">
        <v>741</v>
      </c>
      <c r="AN13" s="324" t="s">
        <v>741</v>
      </c>
      <c r="AO13" s="324" t="s">
        <v>741</v>
      </c>
      <c r="AP13" s="324" t="s">
        <v>741</v>
      </c>
      <c r="AQ13" s="324" t="s">
        <v>741</v>
      </c>
      <c r="AR13" s="324" t="s">
        <v>741</v>
      </c>
      <c r="AS13" s="982" t="s">
        <v>1166</v>
      </c>
      <c r="AT13" s="965" t="s">
        <v>318</v>
      </c>
      <c r="AU13" s="965">
        <v>1</v>
      </c>
      <c r="AV13" s="831" t="s">
        <v>1073</v>
      </c>
      <c r="AW13" s="831" t="s">
        <v>1164</v>
      </c>
      <c r="AX13" s="831" t="s">
        <v>1164</v>
      </c>
      <c r="AY13" s="831" t="s">
        <v>1164</v>
      </c>
      <c r="AZ13" s="831" t="s">
        <v>1165</v>
      </c>
      <c r="BA13" s="831" t="s">
        <v>1164</v>
      </c>
      <c r="BB13" s="831" t="s">
        <v>1164</v>
      </c>
      <c r="BC13" s="831" t="s">
        <v>1164</v>
      </c>
      <c r="BD13" s="831" t="s">
        <v>1164</v>
      </c>
      <c r="BE13" s="831" t="s">
        <v>1164</v>
      </c>
      <c r="BF13" s="831" t="s">
        <v>1164</v>
      </c>
      <c r="BG13" s="831" t="s">
        <v>1164</v>
      </c>
      <c r="BH13" s="831" t="s">
        <v>1164</v>
      </c>
      <c r="BI13" s="832" t="s">
        <v>741</v>
      </c>
      <c r="BJ13" s="827" t="s">
        <v>62</v>
      </c>
      <c r="BK13" s="827" t="s">
        <v>62</v>
      </c>
      <c r="BL13" s="832" t="s">
        <v>741</v>
      </c>
      <c r="BM13" s="832" t="s">
        <v>741</v>
      </c>
      <c r="BN13" s="832" t="s">
        <v>741</v>
      </c>
      <c r="BO13" s="832" t="s">
        <v>741</v>
      </c>
      <c r="BP13" s="832" t="s">
        <v>741</v>
      </c>
      <c r="BQ13" s="832" t="s">
        <v>741</v>
      </c>
      <c r="BR13" s="832" t="s">
        <v>741</v>
      </c>
      <c r="BS13" s="832" t="s">
        <v>741</v>
      </c>
      <c r="BT13" s="832" t="s">
        <v>741</v>
      </c>
      <c r="BU13" s="988"/>
      <c r="BV13" s="881"/>
      <c r="BW13" s="981"/>
      <c r="BX13" s="976"/>
      <c r="BY13" s="328" t="s">
        <v>1168</v>
      </c>
      <c r="BZ13" s="726">
        <v>0</v>
      </c>
      <c r="CA13" s="218" t="s">
        <v>1181</v>
      </c>
      <c r="CB13" s="725">
        <v>0.2</v>
      </c>
      <c r="CC13" s="218"/>
      <c r="CD13" s="218"/>
      <c r="CE13" s="218"/>
      <c r="CF13" s="218"/>
      <c r="CG13" s="218"/>
      <c r="CH13" s="218"/>
      <c r="CI13" s="218"/>
      <c r="CJ13" s="218"/>
      <c r="CK13" s="218"/>
      <c r="CL13" s="218"/>
      <c r="CM13" s="218"/>
      <c r="CN13" s="218"/>
      <c r="CO13" s="218"/>
      <c r="CP13" s="218"/>
      <c r="CQ13" s="218"/>
      <c r="CR13" s="218"/>
      <c r="CS13" s="218"/>
      <c r="CT13" s="218"/>
      <c r="CU13" s="218"/>
      <c r="CV13" s="218"/>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31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484"/>
      <c r="GP13" s="484"/>
      <c r="GQ13" s="484"/>
      <c r="GR13" s="484"/>
      <c r="GS13" s="484"/>
      <c r="GT13" s="484"/>
      <c r="GU13" s="484"/>
      <c r="GV13" s="484"/>
      <c r="GW13" s="484"/>
      <c r="GX13" s="484"/>
      <c r="GY13" s="484"/>
      <c r="GZ13" s="484"/>
      <c r="HA13" s="484"/>
      <c r="HB13" s="484"/>
      <c r="HC13" s="484"/>
      <c r="HD13" s="484"/>
      <c r="HE13" s="484"/>
      <c r="HF13" s="484"/>
      <c r="HG13" s="484"/>
      <c r="HH13" s="484"/>
      <c r="HI13" s="484"/>
      <c r="HJ13" s="484"/>
      <c r="HK13" s="484"/>
      <c r="HL13" s="484"/>
      <c r="HM13" s="484"/>
      <c r="HN13" s="484"/>
      <c r="HO13" s="484"/>
      <c r="HP13" s="484"/>
      <c r="HQ13" s="484"/>
      <c r="HR13" s="484"/>
      <c r="HS13" s="484"/>
      <c r="HT13" s="484"/>
      <c r="HU13" s="484"/>
      <c r="HV13" s="484"/>
      <c r="HW13" s="484"/>
      <c r="HX13" s="484"/>
      <c r="HY13" s="484"/>
      <c r="HZ13" s="484"/>
      <c r="IA13" s="484"/>
      <c r="IB13" s="484"/>
      <c r="IC13" s="484"/>
      <c r="ID13" s="484"/>
      <c r="IE13" s="484"/>
      <c r="IF13" s="484"/>
      <c r="IG13" s="484"/>
      <c r="IH13" s="484"/>
      <c r="II13" s="484"/>
      <c r="IJ13" s="484"/>
      <c r="IK13" s="484"/>
      <c r="IL13" s="484"/>
      <c r="IM13" s="484"/>
      <c r="IN13" s="484"/>
      <c r="IO13" s="484"/>
      <c r="IP13" s="484"/>
      <c r="IQ13" s="484"/>
      <c r="IR13" s="484"/>
      <c r="IS13" s="484"/>
      <c r="IT13" s="484"/>
      <c r="IU13" s="484"/>
      <c r="IV13" s="484"/>
      <c r="IW13" s="484"/>
      <c r="IX13" s="484"/>
      <c r="IY13" s="484"/>
      <c r="IZ13" s="484"/>
      <c r="JA13" s="484"/>
      <c r="JB13" s="484"/>
      <c r="JC13" s="484"/>
      <c r="JD13" s="484"/>
      <c r="JE13" s="484"/>
      <c r="JF13" s="484"/>
      <c r="JG13" s="484"/>
      <c r="JH13" s="484"/>
      <c r="JI13" s="484"/>
      <c r="JJ13" s="484"/>
      <c r="JK13" s="484"/>
      <c r="JL13" s="484"/>
      <c r="JM13" s="317"/>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row>
    <row r="14" spans="1:349" ht="36.75" customHeight="1" x14ac:dyDescent="0.25">
      <c r="A14" s="856"/>
      <c r="B14" s="908"/>
      <c r="C14" s="846"/>
      <c r="D14" s="837"/>
      <c r="E14" s="838"/>
      <c r="F14" s="836"/>
      <c r="G14" s="912"/>
      <c r="H14" s="836"/>
      <c r="I14" s="836"/>
      <c r="J14" s="836"/>
      <c r="K14" s="836"/>
      <c r="L14" s="862"/>
      <c r="M14" s="836"/>
      <c r="N14" s="759"/>
      <c r="O14" s="759"/>
      <c r="P14" s="836"/>
      <c r="Q14" s="37" t="s">
        <v>1159</v>
      </c>
      <c r="R14" s="37" t="s">
        <v>1170</v>
      </c>
      <c r="S14" s="45">
        <v>0.25</v>
      </c>
      <c r="T14" s="745" t="s">
        <v>1074</v>
      </c>
      <c r="U14" s="342" t="s">
        <v>1164</v>
      </c>
      <c r="V14" s="342" t="s">
        <v>1164</v>
      </c>
      <c r="W14" s="342" t="s">
        <v>1164</v>
      </c>
      <c r="X14" s="342" t="s">
        <v>1164</v>
      </c>
      <c r="Y14" s="342" t="s">
        <v>1165</v>
      </c>
      <c r="Z14" s="342" t="s">
        <v>1164</v>
      </c>
      <c r="AA14" s="342" t="s">
        <v>1164</v>
      </c>
      <c r="AB14" s="342" t="s">
        <v>1164</v>
      </c>
      <c r="AC14" s="342" t="s">
        <v>1164</v>
      </c>
      <c r="AD14" s="342" t="s">
        <v>1164</v>
      </c>
      <c r="AE14" s="342" t="s">
        <v>1164</v>
      </c>
      <c r="AF14" s="342" t="s">
        <v>1164</v>
      </c>
      <c r="AG14" s="324" t="s">
        <v>741</v>
      </c>
      <c r="AH14" s="324" t="s">
        <v>741</v>
      </c>
      <c r="AI14" s="324" t="s">
        <v>741</v>
      </c>
      <c r="AJ14" s="324" t="s">
        <v>741</v>
      </c>
      <c r="AK14" s="324" t="s">
        <v>741</v>
      </c>
      <c r="AL14" s="324" t="s">
        <v>741</v>
      </c>
      <c r="AM14" s="324" t="s">
        <v>741</v>
      </c>
      <c r="AN14" s="324" t="s">
        <v>741</v>
      </c>
      <c r="AO14" s="324" t="s">
        <v>741</v>
      </c>
      <c r="AP14" s="324" t="s">
        <v>741</v>
      </c>
      <c r="AQ14" s="324" t="s">
        <v>741</v>
      </c>
      <c r="AR14" s="324" t="s">
        <v>741</v>
      </c>
      <c r="AS14" s="982"/>
      <c r="AT14" s="965"/>
      <c r="AU14" s="965"/>
      <c r="AV14" s="826"/>
      <c r="AW14" s="826"/>
      <c r="AX14" s="826"/>
      <c r="AY14" s="826"/>
      <c r="AZ14" s="826"/>
      <c r="BA14" s="826"/>
      <c r="BB14" s="826"/>
      <c r="BC14" s="826"/>
      <c r="BD14" s="826"/>
      <c r="BE14" s="826"/>
      <c r="BF14" s="826"/>
      <c r="BG14" s="826"/>
      <c r="BH14" s="826"/>
      <c r="BI14" s="832"/>
      <c r="BJ14" s="828"/>
      <c r="BK14" s="828"/>
      <c r="BL14" s="832"/>
      <c r="BM14" s="832"/>
      <c r="BN14" s="832"/>
      <c r="BO14" s="832"/>
      <c r="BP14" s="832"/>
      <c r="BQ14" s="832"/>
      <c r="BR14" s="832"/>
      <c r="BS14" s="832"/>
      <c r="BT14" s="832"/>
      <c r="BU14" s="988"/>
      <c r="BV14" s="881"/>
      <c r="BW14" s="981"/>
      <c r="BX14" s="976"/>
      <c r="BY14" s="328" t="s">
        <v>1168</v>
      </c>
      <c r="BZ14" s="726">
        <v>0</v>
      </c>
      <c r="CA14" s="328" t="s">
        <v>1171</v>
      </c>
      <c r="CB14" s="527">
        <v>0</v>
      </c>
      <c r="CC14" s="218"/>
      <c r="CD14" s="218"/>
      <c r="CE14" s="218"/>
      <c r="CF14" s="218"/>
      <c r="CG14" s="218"/>
      <c r="CH14" s="218"/>
      <c r="CI14" s="218"/>
      <c r="CJ14" s="218"/>
      <c r="CK14" s="218"/>
      <c r="CL14" s="218"/>
      <c r="CM14" s="218"/>
      <c r="CN14" s="218"/>
      <c r="CO14" s="218"/>
      <c r="CP14" s="218"/>
      <c r="CQ14" s="218"/>
      <c r="CR14" s="218"/>
      <c r="CS14" s="218"/>
      <c r="CT14" s="218"/>
      <c r="CU14" s="218"/>
      <c r="CV14" s="218"/>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31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484"/>
      <c r="GP14" s="484"/>
      <c r="GQ14" s="484"/>
      <c r="GR14" s="484"/>
      <c r="GS14" s="484"/>
      <c r="GT14" s="484"/>
      <c r="GU14" s="484"/>
      <c r="GV14" s="484"/>
      <c r="GW14" s="484"/>
      <c r="GX14" s="484"/>
      <c r="GY14" s="484"/>
      <c r="GZ14" s="484"/>
      <c r="HA14" s="484"/>
      <c r="HB14" s="484"/>
      <c r="HC14" s="484"/>
      <c r="HD14" s="484"/>
      <c r="HE14" s="484"/>
      <c r="HF14" s="484"/>
      <c r="HG14" s="484"/>
      <c r="HH14" s="484"/>
      <c r="HI14" s="484"/>
      <c r="HJ14" s="484"/>
      <c r="HK14" s="484"/>
      <c r="HL14" s="484"/>
      <c r="HM14" s="484"/>
      <c r="HN14" s="484"/>
      <c r="HO14" s="484"/>
      <c r="HP14" s="484"/>
      <c r="HQ14" s="484"/>
      <c r="HR14" s="484"/>
      <c r="HS14" s="484"/>
      <c r="HT14" s="484"/>
      <c r="HU14" s="484"/>
      <c r="HV14" s="484"/>
      <c r="HW14" s="484"/>
      <c r="HX14" s="484"/>
      <c r="HY14" s="484"/>
      <c r="HZ14" s="484"/>
      <c r="IA14" s="484"/>
      <c r="IB14" s="484"/>
      <c r="IC14" s="484"/>
      <c r="ID14" s="484"/>
      <c r="IE14" s="484"/>
      <c r="IF14" s="484"/>
      <c r="IG14" s="484"/>
      <c r="IH14" s="484"/>
      <c r="II14" s="484"/>
      <c r="IJ14" s="484"/>
      <c r="IK14" s="484"/>
      <c r="IL14" s="484"/>
      <c r="IM14" s="484"/>
      <c r="IN14" s="484"/>
      <c r="IO14" s="484"/>
      <c r="IP14" s="484"/>
      <c r="IQ14" s="484"/>
      <c r="IR14" s="484"/>
      <c r="IS14" s="484"/>
      <c r="IT14" s="484"/>
      <c r="IU14" s="484"/>
      <c r="IV14" s="484"/>
      <c r="IW14" s="484"/>
      <c r="IX14" s="484"/>
      <c r="IY14" s="484"/>
      <c r="IZ14" s="484"/>
      <c r="JA14" s="484"/>
      <c r="JB14" s="484"/>
      <c r="JC14" s="484"/>
      <c r="JD14" s="484"/>
      <c r="JE14" s="484"/>
      <c r="JF14" s="484"/>
      <c r="JG14" s="484"/>
      <c r="JH14" s="484"/>
      <c r="JI14" s="484"/>
      <c r="JJ14" s="484"/>
      <c r="JK14" s="484"/>
      <c r="JL14" s="484"/>
      <c r="JM14" s="317"/>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row>
    <row r="15" spans="1:349" ht="37.15" customHeight="1" x14ac:dyDescent="0.25">
      <c r="A15" s="856"/>
      <c r="B15" s="908"/>
      <c r="C15" s="846"/>
      <c r="D15" s="837"/>
      <c r="E15" s="838"/>
      <c r="F15" s="836"/>
      <c r="G15" s="912"/>
      <c r="H15" s="836"/>
      <c r="I15" s="836"/>
      <c r="J15" s="836"/>
      <c r="K15" s="836"/>
      <c r="L15" s="862"/>
      <c r="M15" s="836"/>
      <c r="N15" s="759"/>
      <c r="O15" s="759"/>
      <c r="P15" s="836"/>
      <c r="Q15" s="37" t="s">
        <v>1172</v>
      </c>
      <c r="R15" s="37" t="s">
        <v>1173</v>
      </c>
      <c r="S15" s="45">
        <v>0.1</v>
      </c>
      <c r="T15" s="45" t="s">
        <v>1074</v>
      </c>
      <c r="U15" s="341" t="s">
        <v>1164</v>
      </c>
      <c r="V15" s="341" t="s">
        <v>1164</v>
      </c>
      <c r="W15" s="341" t="s">
        <v>1164</v>
      </c>
      <c r="X15" s="341" t="s">
        <v>1164</v>
      </c>
      <c r="Y15" s="341" t="s">
        <v>1165</v>
      </c>
      <c r="Z15" s="341" t="s">
        <v>1164</v>
      </c>
      <c r="AA15" s="341" t="s">
        <v>1164</v>
      </c>
      <c r="AB15" s="341" t="s">
        <v>1164</v>
      </c>
      <c r="AC15" s="341" t="s">
        <v>1164</v>
      </c>
      <c r="AD15" s="341" t="s">
        <v>1164</v>
      </c>
      <c r="AE15" s="341" t="s">
        <v>1164</v>
      </c>
      <c r="AF15" s="341" t="s">
        <v>1164</v>
      </c>
      <c r="AG15" s="324" t="s">
        <v>741</v>
      </c>
      <c r="AH15" s="324" t="s">
        <v>741</v>
      </c>
      <c r="AI15" s="324" t="s">
        <v>741</v>
      </c>
      <c r="AJ15" s="324" t="s">
        <v>741</v>
      </c>
      <c r="AK15" s="324" t="s">
        <v>741</v>
      </c>
      <c r="AL15" s="324" t="s">
        <v>741</v>
      </c>
      <c r="AM15" s="324" t="s">
        <v>741</v>
      </c>
      <c r="AN15" s="324" t="s">
        <v>741</v>
      </c>
      <c r="AO15" s="324" t="s">
        <v>741</v>
      </c>
      <c r="AP15" s="324" t="s">
        <v>741</v>
      </c>
      <c r="AQ15" s="324" t="s">
        <v>741</v>
      </c>
      <c r="AR15" s="324" t="s">
        <v>741</v>
      </c>
      <c r="AS15" s="764" t="s">
        <v>1174</v>
      </c>
      <c r="AT15" s="883" t="s">
        <v>318</v>
      </c>
      <c r="AU15" s="883">
        <v>1</v>
      </c>
      <c r="AV15" s="825" t="s">
        <v>1075</v>
      </c>
      <c r="AW15" s="830" t="s">
        <v>1164</v>
      </c>
      <c r="AX15" s="830" t="s">
        <v>1164</v>
      </c>
      <c r="AY15" s="830" t="s">
        <v>1164</v>
      </c>
      <c r="AZ15" s="830" t="s">
        <v>1164</v>
      </c>
      <c r="BA15" s="830" t="s">
        <v>1164</v>
      </c>
      <c r="BB15" s="830" t="s">
        <v>1165</v>
      </c>
      <c r="BC15" s="830" t="s">
        <v>1164</v>
      </c>
      <c r="BD15" s="830" t="s">
        <v>1164</v>
      </c>
      <c r="BE15" s="830" t="s">
        <v>1164</v>
      </c>
      <c r="BF15" s="830" t="s">
        <v>1164</v>
      </c>
      <c r="BG15" s="830" t="s">
        <v>1164</v>
      </c>
      <c r="BH15" s="830" t="s">
        <v>1164</v>
      </c>
      <c r="BI15" s="832" t="s">
        <v>741</v>
      </c>
      <c r="BJ15" s="832" t="s">
        <v>741</v>
      </c>
      <c r="BK15" s="832" t="s">
        <v>741</v>
      </c>
      <c r="BL15" s="832" t="s">
        <v>741</v>
      </c>
      <c r="BM15" s="832" t="s">
        <v>741</v>
      </c>
      <c r="BN15" s="832" t="s">
        <v>741</v>
      </c>
      <c r="BO15" s="832" t="s">
        <v>741</v>
      </c>
      <c r="BP15" s="832" t="s">
        <v>741</v>
      </c>
      <c r="BQ15" s="832" t="s">
        <v>741</v>
      </c>
      <c r="BR15" s="832" t="s">
        <v>741</v>
      </c>
      <c r="BS15" s="832" t="s">
        <v>741</v>
      </c>
      <c r="BT15" s="832" t="s">
        <v>741</v>
      </c>
      <c r="BU15" s="988"/>
      <c r="BV15" s="881"/>
      <c r="BW15" s="981"/>
      <c r="BX15" s="976"/>
      <c r="BY15" s="328" t="s">
        <v>1168</v>
      </c>
      <c r="BZ15" s="726">
        <v>0</v>
      </c>
      <c r="CA15" s="328" t="s">
        <v>1171</v>
      </c>
      <c r="CB15" s="527">
        <v>0</v>
      </c>
      <c r="CC15" s="218"/>
      <c r="CD15" s="218"/>
      <c r="CE15" s="218"/>
      <c r="CF15" s="218"/>
      <c r="CG15" s="218"/>
      <c r="CH15" s="218"/>
      <c r="CI15" s="218"/>
      <c r="CJ15" s="218"/>
      <c r="CK15" s="218"/>
      <c r="CL15" s="218"/>
      <c r="CM15" s="218"/>
      <c r="CN15" s="218"/>
      <c r="CO15" s="218"/>
      <c r="CP15" s="218"/>
      <c r="CQ15" s="218"/>
      <c r="CR15" s="218"/>
      <c r="CS15" s="218"/>
      <c r="CT15" s="218"/>
      <c r="CU15" s="218"/>
      <c r="CV15" s="218"/>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31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484"/>
      <c r="GP15" s="484"/>
      <c r="GQ15" s="484"/>
      <c r="GR15" s="484"/>
      <c r="GS15" s="484"/>
      <c r="GT15" s="484"/>
      <c r="GU15" s="484"/>
      <c r="GV15" s="484"/>
      <c r="GW15" s="484"/>
      <c r="GX15" s="484"/>
      <c r="GY15" s="484"/>
      <c r="GZ15" s="484"/>
      <c r="HA15" s="484"/>
      <c r="HB15" s="484"/>
      <c r="HC15" s="484"/>
      <c r="HD15" s="484"/>
      <c r="HE15" s="484"/>
      <c r="HF15" s="484"/>
      <c r="HG15" s="484"/>
      <c r="HH15" s="484"/>
      <c r="HI15" s="484"/>
      <c r="HJ15" s="484"/>
      <c r="HK15" s="484"/>
      <c r="HL15" s="484"/>
      <c r="HM15" s="484"/>
      <c r="HN15" s="484"/>
      <c r="HO15" s="484"/>
      <c r="HP15" s="484"/>
      <c r="HQ15" s="484"/>
      <c r="HR15" s="484"/>
      <c r="HS15" s="484"/>
      <c r="HT15" s="484"/>
      <c r="HU15" s="484"/>
      <c r="HV15" s="484"/>
      <c r="HW15" s="484"/>
      <c r="HX15" s="484"/>
      <c r="HY15" s="484"/>
      <c r="HZ15" s="484"/>
      <c r="IA15" s="484"/>
      <c r="IB15" s="484"/>
      <c r="IC15" s="484"/>
      <c r="ID15" s="484"/>
      <c r="IE15" s="484"/>
      <c r="IF15" s="484"/>
      <c r="IG15" s="484"/>
      <c r="IH15" s="484"/>
      <c r="II15" s="484"/>
      <c r="IJ15" s="484"/>
      <c r="IK15" s="484"/>
      <c r="IL15" s="484"/>
      <c r="IM15" s="484"/>
      <c r="IN15" s="484"/>
      <c r="IO15" s="484"/>
      <c r="IP15" s="484"/>
      <c r="IQ15" s="484"/>
      <c r="IR15" s="484"/>
      <c r="IS15" s="484"/>
      <c r="IT15" s="484"/>
      <c r="IU15" s="484"/>
      <c r="IV15" s="484"/>
      <c r="IW15" s="484"/>
      <c r="IX15" s="484"/>
      <c r="IY15" s="484"/>
      <c r="IZ15" s="484"/>
      <c r="JA15" s="484"/>
      <c r="JB15" s="484"/>
      <c r="JC15" s="484"/>
      <c r="JD15" s="484"/>
      <c r="JE15" s="484"/>
      <c r="JF15" s="484"/>
      <c r="JG15" s="484"/>
      <c r="JH15" s="484"/>
      <c r="JI15" s="484"/>
      <c r="JJ15" s="484"/>
      <c r="JK15" s="484"/>
      <c r="JL15" s="484"/>
      <c r="JM15" s="317"/>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row>
    <row r="16" spans="1:349" ht="37.15" customHeight="1" x14ac:dyDescent="0.25">
      <c r="A16" s="856"/>
      <c r="B16" s="908"/>
      <c r="C16" s="846"/>
      <c r="D16" s="837"/>
      <c r="E16" s="838"/>
      <c r="F16" s="836"/>
      <c r="G16" s="912"/>
      <c r="H16" s="836"/>
      <c r="I16" s="836"/>
      <c r="J16" s="836"/>
      <c r="K16" s="836"/>
      <c r="L16" s="862"/>
      <c r="M16" s="836"/>
      <c r="N16" s="759"/>
      <c r="O16" s="759"/>
      <c r="P16" s="836"/>
      <c r="Q16" s="37" t="s">
        <v>1159</v>
      </c>
      <c r="R16" s="37" t="s">
        <v>1175</v>
      </c>
      <c r="S16" s="45">
        <v>0.05</v>
      </c>
      <c r="T16" s="45" t="s">
        <v>1075</v>
      </c>
      <c r="U16" s="341" t="s">
        <v>1164</v>
      </c>
      <c r="V16" s="341" t="s">
        <v>1164</v>
      </c>
      <c r="W16" s="341" t="s">
        <v>1164</v>
      </c>
      <c r="X16" s="341" t="s">
        <v>1164</v>
      </c>
      <c r="Y16" s="341" t="s">
        <v>1164</v>
      </c>
      <c r="Z16" s="341" t="s">
        <v>1165</v>
      </c>
      <c r="AA16" s="341" t="s">
        <v>1164</v>
      </c>
      <c r="AB16" s="341" t="s">
        <v>1164</v>
      </c>
      <c r="AC16" s="341" t="s">
        <v>1164</v>
      </c>
      <c r="AD16" s="341" t="s">
        <v>1164</v>
      </c>
      <c r="AE16" s="341" t="s">
        <v>1164</v>
      </c>
      <c r="AF16" s="341" t="s">
        <v>1164</v>
      </c>
      <c r="AG16" s="324" t="s">
        <v>741</v>
      </c>
      <c r="AH16" s="324" t="s">
        <v>741</v>
      </c>
      <c r="AI16" s="324" t="s">
        <v>741</v>
      </c>
      <c r="AJ16" s="324" t="s">
        <v>741</v>
      </c>
      <c r="AK16" s="324" t="s">
        <v>741</v>
      </c>
      <c r="AL16" s="324" t="s">
        <v>741</v>
      </c>
      <c r="AM16" s="324" t="s">
        <v>741</v>
      </c>
      <c r="AN16" s="324" t="s">
        <v>741</v>
      </c>
      <c r="AO16" s="324" t="s">
        <v>741</v>
      </c>
      <c r="AP16" s="324" t="s">
        <v>741</v>
      </c>
      <c r="AQ16" s="324" t="s">
        <v>741</v>
      </c>
      <c r="AR16" s="324" t="s">
        <v>741</v>
      </c>
      <c r="AS16" s="765"/>
      <c r="AT16" s="770"/>
      <c r="AU16" s="770"/>
      <c r="AV16" s="831"/>
      <c r="AW16" s="830"/>
      <c r="AX16" s="830"/>
      <c r="AY16" s="830"/>
      <c r="AZ16" s="830"/>
      <c r="BA16" s="830"/>
      <c r="BB16" s="830"/>
      <c r="BC16" s="830"/>
      <c r="BD16" s="830"/>
      <c r="BE16" s="830"/>
      <c r="BF16" s="830"/>
      <c r="BG16" s="830"/>
      <c r="BH16" s="830"/>
      <c r="BI16" s="832"/>
      <c r="BJ16" s="832"/>
      <c r="BK16" s="832"/>
      <c r="BL16" s="832"/>
      <c r="BM16" s="832"/>
      <c r="BN16" s="832"/>
      <c r="BO16" s="832"/>
      <c r="BP16" s="832"/>
      <c r="BQ16" s="832"/>
      <c r="BR16" s="832"/>
      <c r="BS16" s="832"/>
      <c r="BT16" s="832"/>
      <c r="BU16" s="988"/>
      <c r="BV16" s="881"/>
      <c r="BW16" s="981"/>
      <c r="BX16" s="976"/>
      <c r="BY16" s="328" t="s">
        <v>1168</v>
      </c>
      <c r="BZ16" s="726">
        <v>0</v>
      </c>
      <c r="CA16" s="328" t="s">
        <v>1171</v>
      </c>
      <c r="CB16" s="527">
        <v>0</v>
      </c>
      <c r="CC16" s="218"/>
      <c r="CD16" s="218"/>
      <c r="CE16" s="218"/>
      <c r="CF16" s="218"/>
      <c r="CG16" s="218"/>
      <c r="CH16" s="218"/>
      <c r="CI16" s="327"/>
      <c r="CJ16" s="327"/>
      <c r="CK16" s="218"/>
      <c r="CL16" s="218"/>
      <c r="CM16" s="218"/>
      <c r="CN16" s="218"/>
      <c r="CO16" s="218"/>
      <c r="CP16" s="218"/>
      <c r="CQ16" s="218"/>
      <c r="CR16" s="218"/>
      <c r="CS16" s="218"/>
      <c r="CT16" s="218"/>
      <c r="CU16" s="218"/>
      <c r="CV16" s="218"/>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31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484"/>
      <c r="GP16" s="484"/>
      <c r="GQ16" s="484"/>
      <c r="GR16" s="484"/>
      <c r="GS16" s="484"/>
      <c r="GT16" s="484"/>
      <c r="GU16" s="484"/>
      <c r="GV16" s="484"/>
      <c r="GW16" s="484"/>
      <c r="GX16" s="484"/>
      <c r="GY16" s="484"/>
      <c r="GZ16" s="484"/>
      <c r="HA16" s="484"/>
      <c r="HB16" s="484"/>
      <c r="HC16" s="484"/>
      <c r="HD16" s="484"/>
      <c r="HE16" s="484"/>
      <c r="HF16" s="484"/>
      <c r="HG16" s="484"/>
      <c r="HH16" s="484"/>
      <c r="HI16" s="484"/>
      <c r="HJ16" s="484"/>
      <c r="HK16" s="484"/>
      <c r="HL16" s="484"/>
      <c r="HM16" s="484"/>
      <c r="HN16" s="484"/>
      <c r="HO16" s="484"/>
      <c r="HP16" s="484"/>
      <c r="HQ16" s="484"/>
      <c r="HR16" s="484"/>
      <c r="HS16" s="484"/>
      <c r="HT16" s="484"/>
      <c r="HU16" s="484"/>
      <c r="HV16" s="484"/>
      <c r="HW16" s="484"/>
      <c r="HX16" s="484"/>
      <c r="HY16" s="484"/>
      <c r="HZ16" s="484"/>
      <c r="IA16" s="484"/>
      <c r="IB16" s="484"/>
      <c r="IC16" s="484"/>
      <c r="ID16" s="484"/>
      <c r="IE16" s="484"/>
      <c r="IF16" s="484"/>
      <c r="IG16" s="484"/>
      <c r="IH16" s="484"/>
      <c r="II16" s="484"/>
      <c r="IJ16" s="484"/>
      <c r="IK16" s="484"/>
      <c r="IL16" s="484"/>
      <c r="IM16" s="484"/>
      <c r="IN16" s="484"/>
      <c r="IO16" s="484"/>
      <c r="IP16" s="484"/>
      <c r="IQ16" s="484"/>
      <c r="IR16" s="484"/>
      <c r="IS16" s="484"/>
      <c r="IT16" s="484"/>
      <c r="IU16" s="484"/>
      <c r="IV16" s="484"/>
      <c r="IW16" s="484"/>
      <c r="IX16" s="484"/>
      <c r="IY16" s="484"/>
      <c r="IZ16" s="484"/>
      <c r="JA16" s="484"/>
      <c r="JB16" s="484"/>
      <c r="JC16" s="484"/>
      <c r="JD16" s="484"/>
      <c r="JE16" s="484"/>
      <c r="JF16" s="484"/>
      <c r="JG16" s="484"/>
      <c r="JH16" s="484"/>
      <c r="JI16" s="484"/>
      <c r="JJ16" s="484"/>
      <c r="JK16" s="484"/>
      <c r="JL16" s="484"/>
      <c r="JM16" s="317"/>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row>
    <row r="17" spans="1:349" ht="37.15" customHeight="1" x14ac:dyDescent="0.25">
      <c r="A17" s="856"/>
      <c r="B17" s="908"/>
      <c r="C17" s="846"/>
      <c r="D17" s="837"/>
      <c r="E17" s="838"/>
      <c r="F17" s="836"/>
      <c r="G17" s="912"/>
      <c r="H17" s="836"/>
      <c r="I17" s="836"/>
      <c r="J17" s="836"/>
      <c r="K17" s="836"/>
      <c r="L17" s="862"/>
      <c r="M17" s="836"/>
      <c r="N17" s="759"/>
      <c r="O17" s="759"/>
      <c r="P17" s="836"/>
      <c r="Q17" s="37" t="s">
        <v>1159</v>
      </c>
      <c r="R17" s="37" t="s">
        <v>1176</v>
      </c>
      <c r="S17" s="45">
        <v>0.1</v>
      </c>
      <c r="T17" s="45" t="s">
        <v>1075</v>
      </c>
      <c r="U17" s="341" t="s">
        <v>1164</v>
      </c>
      <c r="V17" s="341" t="s">
        <v>1164</v>
      </c>
      <c r="W17" s="341" t="s">
        <v>1164</v>
      </c>
      <c r="X17" s="341" t="s">
        <v>1164</v>
      </c>
      <c r="Y17" s="341" t="s">
        <v>1164</v>
      </c>
      <c r="Z17" s="341" t="s">
        <v>1165</v>
      </c>
      <c r="AA17" s="341" t="s">
        <v>1164</v>
      </c>
      <c r="AB17" s="341" t="s">
        <v>1164</v>
      </c>
      <c r="AC17" s="341" t="s">
        <v>1164</v>
      </c>
      <c r="AD17" s="341" t="s">
        <v>1164</v>
      </c>
      <c r="AE17" s="341" t="s">
        <v>1164</v>
      </c>
      <c r="AF17" s="341" t="s">
        <v>1164</v>
      </c>
      <c r="AG17" s="324" t="s">
        <v>741</v>
      </c>
      <c r="AH17" s="324" t="s">
        <v>741</v>
      </c>
      <c r="AI17" s="324" t="s">
        <v>741</v>
      </c>
      <c r="AJ17" s="324" t="s">
        <v>741</v>
      </c>
      <c r="AK17" s="324" t="s">
        <v>741</v>
      </c>
      <c r="AL17" s="324" t="s">
        <v>741</v>
      </c>
      <c r="AM17" s="324" t="s">
        <v>741</v>
      </c>
      <c r="AN17" s="324" t="s">
        <v>741</v>
      </c>
      <c r="AO17" s="324" t="s">
        <v>741</v>
      </c>
      <c r="AP17" s="324" t="s">
        <v>741</v>
      </c>
      <c r="AQ17" s="324" t="s">
        <v>741</v>
      </c>
      <c r="AR17" s="324" t="s">
        <v>741</v>
      </c>
      <c r="AS17" s="765"/>
      <c r="AT17" s="770"/>
      <c r="AU17" s="770"/>
      <c r="AV17" s="831"/>
      <c r="AW17" s="830"/>
      <c r="AX17" s="830"/>
      <c r="AY17" s="830"/>
      <c r="AZ17" s="830"/>
      <c r="BA17" s="830"/>
      <c r="BB17" s="830"/>
      <c r="BC17" s="830"/>
      <c r="BD17" s="830"/>
      <c r="BE17" s="830"/>
      <c r="BF17" s="830"/>
      <c r="BG17" s="830"/>
      <c r="BH17" s="830"/>
      <c r="BI17" s="832"/>
      <c r="BJ17" s="832"/>
      <c r="BK17" s="832"/>
      <c r="BL17" s="832"/>
      <c r="BM17" s="832"/>
      <c r="BN17" s="832"/>
      <c r="BO17" s="832"/>
      <c r="BP17" s="832"/>
      <c r="BQ17" s="832"/>
      <c r="BR17" s="832"/>
      <c r="BS17" s="832"/>
      <c r="BT17" s="832"/>
      <c r="BU17" s="988"/>
      <c r="BV17" s="881"/>
      <c r="BW17" s="981"/>
      <c r="BX17" s="976"/>
      <c r="BY17" s="328" t="s">
        <v>1168</v>
      </c>
      <c r="BZ17" s="726">
        <v>0</v>
      </c>
      <c r="CA17" s="328" t="s">
        <v>1171</v>
      </c>
      <c r="CB17" s="527">
        <v>0</v>
      </c>
      <c r="CC17" s="218"/>
      <c r="CD17" s="218"/>
      <c r="CE17" s="218"/>
      <c r="CF17" s="218"/>
      <c r="CG17" s="218"/>
      <c r="CH17" s="218"/>
      <c r="CI17" s="218"/>
      <c r="CJ17" s="218"/>
      <c r="CK17" s="218"/>
      <c r="CL17" s="218"/>
      <c r="CM17" s="218"/>
      <c r="CN17" s="218"/>
      <c r="CO17" s="218"/>
      <c r="CP17" s="218"/>
      <c r="CQ17" s="218"/>
      <c r="CR17" s="218"/>
      <c r="CS17" s="218"/>
      <c r="CT17" s="218"/>
      <c r="CU17" s="218"/>
      <c r="CV17" s="218"/>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31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484"/>
      <c r="GP17" s="484"/>
      <c r="GQ17" s="484"/>
      <c r="GR17" s="484"/>
      <c r="GS17" s="484"/>
      <c r="GT17" s="484"/>
      <c r="GU17" s="484"/>
      <c r="GV17" s="484"/>
      <c r="GW17" s="484"/>
      <c r="GX17" s="484"/>
      <c r="GY17" s="484"/>
      <c r="GZ17" s="484"/>
      <c r="HA17" s="484"/>
      <c r="HB17" s="484"/>
      <c r="HC17" s="484"/>
      <c r="HD17" s="484"/>
      <c r="HE17" s="484"/>
      <c r="HF17" s="484"/>
      <c r="HG17" s="484"/>
      <c r="HH17" s="484"/>
      <c r="HI17" s="484"/>
      <c r="HJ17" s="484"/>
      <c r="HK17" s="484"/>
      <c r="HL17" s="484"/>
      <c r="HM17" s="484"/>
      <c r="HN17" s="484"/>
      <c r="HO17" s="484"/>
      <c r="HP17" s="484"/>
      <c r="HQ17" s="484"/>
      <c r="HR17" s="484"/>
      <c r="HS17" s="484"/>
      <c r="HT17" s="484"/>
      <c r="HU17" s="484"/>
      <c r="HV17" s="484"/>
      <c r="HW17" s="484"/>
      <c r="HX17" s="484"/>
      <c r="HY17" s="484"/>
      <c r="HZ17" s="484"/>
      <c r="IA17" s="484"/>
      <c r="IB17" s="484"/>
      <c r="IC17" s="484"/>
      <c r="ID17" s="484"/>
      <c r="IE17" s="484"/>
      <c r="IF17" s="484"/>
      <c r="IG17" s="484"/>
      <c r="IH17" s="484"/>
      <c r="II17" s="484"/>
      <c r="IJ17" s="484"/>
      <c r="IK17" s="484"/>
      <c r="IL17" s="484"/>
      <c r="IM17" s="484"/>
      <c r="IN17" s="484"/>
      <c r="IO17" s="484"/>
      <c r="IP17" s="484"/>
      <c r="IQ17" s="484"/>
      <c r="IR17" s="484"/>
      <c r="IS17" s="484"/>
      <c r="IT17" s="484"/>
      <c r="IU17" s="484"/>
      <c r="IV17" s="484"/>
      <c r="IW17" s="484"/>
      <c r="IX17" s="484"/>
      <c r="IY17" s="484"/>
      <c r="IZ17" s="484"/>
      <c r="JA17" s="484"/>
      <c r="JB17" s="484"/>
      <c r="JC17" s="484"/>
      <c r="JD17" s="484"/>
      <c r="JE17" s="484"/>
      <c r="JF17" s="484"/>
      <c r="JG17" s="484"/>
      <c r="JH17" s="484"/>
      <c r="JI17" s="484"/>
      <c r="JJ17" s="484"/>
      <c r="JK17" s="484"/>
      <c r="JL17" s="484"/>
      <c r="JM17" s="317"/>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row>
    <row r="18" spans="1:349" ht="37.15" customHeight="1" x14ac:dyDescent="0.25">
      <c r="A18" s="856"/>
      <c r="B18" s="908"/>
      <c r="C18" s="846"/>
      <c r="D18" s="837"/>
      <c r="E18" s="838"/>
      <c r="F18" s="836"/>
      <c r="G18" s="912"/>
      <c r="H18" s="836"/>
      <c r="I18" s="836"/>
      <c r="J18" s="836"/>
      <c r="K18" s="836"/>
      <c r="L18" s="862"/>
      <c r="M18" s="836"/>
      <c r="N18" s="759"/>
      <c r="O18" s="759"/>
      <c r="P18" s="836"/>
      <c r="Q18" s="37" t="s">
        <v>1159</v>
      </c>
      <c r="R18" s="37" t="s">
        <v>1177</v>
      </c>
      <c r="S18" s="45">
        <v>0.2</v>
      </c>
      <c r="T18" s="45" t="s">
        <v>1075</v>
      </c>
      <c r="U18" s="341" t="s">
        <v>1164</v>
      </c>
      <c r="V18" s="341" t="s">
        <v>1164</v>
      </c>
      <c r="W18" s="341" t="s">
        <v>1164</v>
      </c>
      <c r="X18" s="341" t="s">
        <v>1164</v>
      </c>
      <c r="Y18" s="341" t="s">
        <v>1164</v>
      </c>
      <c r="Z18" s="341" t="s">
        <v>1165</v>
      </c>
      <c r="AA18" s="341" t="s">
        <v>1164</v>
      </c>
      <c r="AB18" s="341" t="s">
        <v>1164</v>
      </c>
      <c r="AC18" s="341" t="s">
        <v>1164</v>
      </c>
      <c r="AD18" s="341" t="s">
        <v>1164</v>
      </c>
      <c r="AE18" s="341" t="s">
        <v>1164</v>
      </c>
      <c r="AF18" s="341" t="s">
        <v>1164</v>
      </c>
      <c r="AG18" s="324" t="s">
        <v>741</v>
      </c>
      <c r="AH18" s="324" t="s">
        <v>741</v>
      </c>
      <c r="AI18" s="324" t="s">
        <v>741</v>
      </c>
      <c r="AJ18" s="324" t="s">
        <v>741</v>
      </c>
      <c r="AK18" s="324" t="s">
        <v>741</v>
      </c>
      <c r="AL18" s="324" t="s">
        <v>741</v>
      </c>
      <c r="AM18" s="324" t="s">
        <v>741</v>
      </c>
      <c r="AN18" s="324" t="s">
        <v>741</v>
      </c>
      <c r="AO18" s="324" t="s">
        <v>741</v>
      </c>
      <c r="AP18" s="324" t="s">
        <v>741</v>
      </c>
      <c r="AQ18" s="324" t="s">
        <v>741</v>
      </c>
      <c r="AR18" s="324" t="s">
        <v>741</v>
      </c>
      <c r="AS18" s="765"/>
      <c r="AT18" s="770"/>
      <c r="AU18" s="770"/>
      <c r="AV18" s="831"/>
      <c r="AW18" s="830"/>
      <c r="AX18" s="830"/>
      <c r="AY18" s="830"/>
      <c r="AZ18" s="830"/>
      <c r="BA18" s="830"/>
      <c r="BB18" s="830"/>
      <c r="BC18" s="830"/>
      <c r="BD18" s="830"/>
      <c r="BE18" s="830"/>
      <c r="BF18" s="830"/>
      <c r="BG18" s="830"/>
      <c r="BH18" s="830"/>
      <c r="BI18" s="832"/>
      <c r="BJ18" s="832"/>
      <c r="BK18" s="832"/>
      <c r="BL18" s="832"/>
      <c r="BM18" s="832"/>
      <c r="BN18" s="832"/>
      <c r="BO18" s="832"/>
      <c r="BP18" s="832"/>
      <c r="BQ18" s="832"/>
      <c r="BR18" s="832"/>
      <c r="BS18" s="832"/>
      <c r="BT18" s="832"/>
      <c r="BU18" s="988"/>
      <c r="BV18" s="881"/>
      <c r="BW18" s="981"/>
      <c r="BX18" s="976"/>
      <c r="BY18" s="328" t="s">
        <v>1168</v>
      </c>
      <c r="BZ18" s="726">
        <v>0</v>
      </c>
      <c r="CA18" s="328" t="s">
        <v>1171</v>
      </c>
      <c r="CB18" s="527">
        <v>0</v>
      </c>
      <c r="CC18" s="218"/>
      <c r="CD18" s="218"/>
      <c r="CE18" s="218"/>
      <c r="CF18" s="218"/>
      <c r="CG18" s="218"/>
      <c r="CH18" s="218"/>
      <c r="CI18" s="218"/>
      <c r="CJ18" s="218"/>
      <c r="CK18" s="218"/>
      <c r="CL18" s="218"/>
      <c r="CM18" s="218"/>
      <c r="CN18" s="218"/>
      <c r="CO18" s="218"/>
      <c r="CP18" s="218"/>
      <c r="CQ18" s="218"/>
      <c r="CR18" s="218"/>
      <c r="CS18" s="218"/>
      <c r="CT18" s="218"/>
      <c r="CU18" s="218"/>
      <c r="CV18" s="218"/>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31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484"/>
      <c r="GP18" s="484"/>
      <c r="GQ18" s="484"/>
      <c r="GR18" s="484"/>
      <c r="GS18" s="484"/>
      <c r="GT18" s="484"/>
      <c r="GU18" s="484"/>
      <c r="GV18" s="484"/>
      <c r="GW18" s="484"/>
      <c r="GX18" s="484"/>
      <c r="GY18" s="484"/>
      <c r="GZ18" s="484"/>
      <c r="HA18" s="484"/>
      <c r="HB18" s="484"/>
      <c r="HC18" s="484"/>
      <c r="HD18" s="484"/>
      <c r="HE18" s="484"/>
      <c r="HF18" s="484"/>
      <c r="HG18" s="484"/>
      <c r="HH18" s="484"/>
      <c r="HI18" s="484"/>
      <c r="HJ18" s="484"/>
      <c r="HK18" s="484"/>
      <c r="HL18" s="484"/>
      <c r="HM18" s="484"/>
      <c r="HN18" s="484"/>
      <c r="HO18" s="484"/>
      <c r="HP18" s="484"/>
      <c r="HQ18" s="484"/>
      <c r="HR18" s="484"/>
      <c r="HS18" s="484"/>
      <c r="HT18" s="484"/>
      <c r="HU18" s="484"/>
      <c r="HV18" s="484"/>
      <c r="HW18" s="484"/>
      <c r="HX18" s="484"/>
      <c r="HY18" s="484"/>
      <c r="HZ18" s="484"/>
      <c r="IA18" s="484"/>
      <c r="IB18" s="484"/>
      <c r="IC18" s="484"/>
      <c r="ID18" s="484"/>
      <c r="IE18" s="484"/>
      <c r="IF18" s="484"/>
      <c r="IG18" s="484"/>
      <c r="IH18" s="484"/>
      <c r="II18" s="484"/>
      <c r="IJ18" s="484"/>
      <c r="IK18" s="484"/>
      <c r="IL18" s="484"/>
      <c r="IM18" s="484"/>
      <c r="IN18" s="484"/>
      <c r="IO18" s="484"/>
      <c r="IP18" s="484"/>
      <c r="IQ18" s="484"/>
      <c r="IR18" s="484"/>
      <c r="IS18" s="484"/>
      <c r="IT18" s="484"/>
      <c r="IU18" s="484"/>
      <c r="IV18" s="484"/>
      <c r="IW18" s="484"/>
      <c r="IX18" s="484"/>
      <c r="IY18" s="484"/>
      <c r="IZ18" s="484"/>
      <c r="JA18" s="484"/>
      <c r="JB18" s="484"/>
      <c r="JC18" s="484"/>
      <c r="JD18" s="484"/>
      <c r="JE18" s="484"/>
      <c r="JF18" s="484"/>
      <c r="JG18" s="484"/>
      <c r="JH18" s="484"/>
      <c r="JI18" s="484"/>
      <c r="JJ18" s="484"/>
      <c r="JK18" s="484"/>
      <c r="JL18" s="484"/>
      <c r="JM18" s="317"/>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row>
    <row r="19" spans="1:349" s="310" customFormat="1" ht="37.15" customHeight="1" x14ac:dyDescent="0.25">
      <c r="A19" s="834"/>
      <c r="B19" s="908"/>
      <c r="C19" s="846"/>
      <c r="D19" s="837"/>
      <c r="E19" s="838"/>
      <c r="F19" s="836"/>
      <c r="G19" s="912"/>
      <c r="H19" s="836"/>
      <c r="I19" s="836"/>
      <c r="J19" s="836"/>
      <c r="K19" s="836"/>
      <c r="L19" s="862"/>
      <c r="M19" s="836"/>
      <c r="N19" s="759"/>
      <c r="O19" s="758"/>
      <c r="P19" s="839"/>
      <c r="Q19" s="37" t="s">
        <v>1178</v>
      </c>
      <c r="R19" s="37" t="s">
        <v>1179</v>
      </c>
      <c r="S19" s="45">
        <v>0.05</v>
      </c>
      <c r="T19" s="45" t="s">
        <v>1075</v>
      </c>
      <c r="U19" s="341" t="s">
        <v>1164</v>
      </c>
      <c r="V19" s="341" t="s">
        <v>1164</v>
      </c>
      <c r="W19" s="341" t="s">
        <v>1164</v>
      </c>
      <c r="X19" s="341" t="s">
        <v>1164</v>
      </c>
      <c r="Y19" s="341" t="s">
        <v>1164</v>
      </c>
      <c r="Z19" s="341" t="s">
        <v>1165</v>
      </c>
      <c r="AA19" s="341" t="s">
        <v>1164</v>
      </c>
      <c r="AB19" s="341" t="s">
        <v>1164</v>
      </c>
      <c r="AC19" s="341" t="s">
        <v>1164</v>
      </c>
      <c r="AD19" s="341" t="s">
        <v>1164</v>
      </c>
      <c r="AE19" s="341" t="s">
        <v>1164</v>
      </c>
      <c r="AF19" s="341" t="s">
        <v>1164</v>
      </c>
      <c r="AG19" s="324" t="s">
        <v>741</v>
      </c>
      <c r="AH19" s="324" t="s">
        <v>741</v>
      </c>
      <c r="AI19" s="324" t="s">
        <v>741</v>
      </c>
      <c r="AJ19" s="324" t="s">
        <v>741</v>
      </c>
      <c r="AK19" s="324" t="s">
        <v>741</v>
      </c>
      <c r="AL19" s="324" t="s">
        <v>741</v>
      </c>
      <c r="AM19" s="324" t="s">
        <v>741</v>
      </c>
      <c r="AN19" s="324" t="s">
        <v>741</v>
      </c>
      <c r="AO19" s="324" t="s">
        <v>741</v>
      </c>
      <c r="AP19" s="324" t="s">
        <v>741</v>
      </c>
      <c r="AQ19" s="324" t="s">
        <v>741</v>
      </c>
      <c r="AR19" s="324" t="s">
        <v>741</v>
      </c>
      <c r="AS19" s="773"/>
      <c r="AT19" s="771"/>
      <c r="AU19" s="771"/>
      <c r="AV19" s="826"/>
      <c r="AW19" s="830"/>
      <c r="AX19" s="830"/>
      <c r="AY19" s="830"/>
      <c r="AZ19" s="830"/>
      <c r="BA19" s="830"/>
      <c r="BB19" s="830"/>
      <c r="BC19" s="830"/>
      <c r="BD19" s="830"/>
      <c r="BE19" s="830"/>
      <c r="BF19" s="830"/>
      <c r="BG19" s="830"/>
      <c r="BH19" s="830"/>
      <c r="BI19" s="832"/>
      <c r="BJ19" s="832"/>
      <c r="BK19" s="832"/>
      <c r="BL19" s="832"/>
      <c r="BM19" s="832"/>
      <c r="BN19" s="832"/>
      <c r="BO19" s="832"/>
      <c r="BP19" s="832"/>
      <c r="BQ19" s="832"/>
      <c r="BR19" s="832"/>
      <c r="BS19" s="832"/>
      <c r="BT19" s="832"/>
      <c r="BU19" s="988"/>
      <c r="BV19" s="881"/>
      <c r="BW19" s="981"/>
      <c r="BX19" s="976"/>
      <c r="BY19" s="328" t="s">
        <v>1168</v>
      </c>
      <c r="BZ19" s="726">
        <v>0</v>
      </c>
      <c r="CA19" s="328" t="s">
        <v>1171</v>
      </c>
      <c r="CB19" s="527">
        <v>0</v>
      </c>
      <c r="CC19" s="218"/>
      <c r="CD19" s="218"/>
      <c r="CE19" s="218"/>
      <c r="CF19" s="218"/>
      <c r="CG19" s="330"/>
      <c r="CH19" s="330"/>
      <c r="CI19" s="330"/>
      <c r="CJ19" s="330"/>
      <c r="CK19" s="330"/>
      <c r="CL19" s="330"/>
      <c r="CM19" s="330"/>
      <c r="CN19" s="330"/>
      <c r="CO19" s="330"/>
      <c r="CP19" s="330"/>
      <c r="CQ19" s="330"/>
      <c r="CR19" s="330"/>
      <c r="CS19" s="330"/>
      <c r="CT19" s="330"/>
      <c r="CU19" s="330"/>
      <c r="CV19" s="330"/>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484"/>
      <c r="GP19" s="484"/>
      <c r="GQ19" s="484"/>
      <c r="GR19" s="484"/>
      <c r="GS19" s="484"/>
      <c r="GT19" s="484"/>
      <c r="GU19" s="484"/>
      <c r="GV19" s="484"/>
      <c r="GW19" s="484"/>
      <c r="GX19" s="484"/>
      <c r="GY19" s="484"/>
      <c r="GZ19" s="484"/>
      <c r="HA19" s="484"/>
      <c r="HB19" s="484"/>
      <c r="HC19" s="484"/>
      <c r="HD19" s="484"/>
      <c r="HE19" s="484"/>
      <c r="HF19" s="484"/>
      <c r="HG19" s="484"/>
      <c r="HH19" s="484"/>
      <c r="HI19" s="484"/>
      <c r="HJ19" s="484"/>
      <c r="HK19" s="484"/>
      <c r="HL19" s="484"/>
      <c r="HM19" s="484"/>
      <c r="HN19" s="484"/>
      <c r="HO19" s="484"/>
      <c r="HP19" s="484"/>
      <c r="HQ19" s="484"/>
      <c r="HR19" s="484"/>
      <c r="HS19" s="484"/>
      <c r="HT19" s="484"/>
      <c r="HU19" s="484"/>
      <c r="HV19" s="484"/>
      <c r="HW19" s="484"/>
      <c r="HX19" s="484"/>
      <c r="HY19" s="484"/>
      <c r="HZ19" s="484"/>
      <c r="IA19" s="484"/>
      <c r="IB19" s="484"/>
      <c r="IC19" s="484"/>
      <c r="ID19" s="484"/>
      <c r="IE19" s="484"/>
      <c r="IF19" s="484"/>
      <c r="IG19" s="484"/>
      <c r="IH19" s="484"/>
      <c r="II19" s="484"/>
      <c r="IJ19" s="484"/>
      <c r="IK19" s="484"/>
      <c r="IL19" s="484"/>
      <c r="IM19" s="484"/>
      <c r="IN19" s="484"/>
      <c r="IO19" s="484"/>
      <c r="IP19" s="484"/>
      <c r="IQ19" s="484"/>
      <c r="IR19" s="484"/>
      <c r="IS19" s="484"/>
      <c r="IT19" s="484"/>
      <c r="IU19" s="484"/>
      <c r="IV19" s="484"/>
      <c r="IW19" s="484"/>
      <c r="IX19" s="484"/>
      <c r="IY19" s="484"/>
      <c r="IZ19" s="484"/>
      <c r="JA19" s="484"/>
      <c r="JB19" s="484"/>
      <c r="JC19" s="484"/>
      <c r="JD19" s="484"/>
      <c r="JE19" s="484"/>
      <c r="JF19" s="484"/>
      <c r="JG19" s="484"/>
      <c r="JH19" s="484"/>
      <c r="JI19" s="484"/>
      <c r="JJ19" s="484"/>
      <c r="JK19" s="484"/>
      <c r="JL19" s="484"/>
      <c r="JM19" s="485"/>
      <c r="JN19" s="485"/>
      <c r="JO19" s="485"/>
      <c r="JP19" s="485"/>
      <c r="JQ19" s="485"/>
      <c r="JR19" s="485"/>
      <c r="JS19" s="485"/>
      <c r="JT19" s="485"/>
      <c r="JU19" s="485"/>
      <c r="JV19" s="485"/>
      <c r="JW19" s="485"/>
      <c r="JX19" s="485"/>
      <c r="JY19" s="485"/>
      <c r="JZ19" s="485"/>
      <c r="KA19" s="485"/>
      <c r="KB19" s="485"/>
      <c r="KC19" s="485"/>
      <c r="KD19" s="485"/>
      <c r="KE19" s="485"/>
      <c r="KF19" s="485"/>
      <c r="KG19" s="485"/>
      <c r="KH19" s="485"/>
      <c r="KI19" s="485"/>
      <c r="KJ19" s="485"/>
      <c r="KK19" s="485"/>
      <c r="KL19" s="485"/>
      <c r="KM19" s="485"/>
      <c r="KN19" s="485"/>
      <c r="KO19" s="485"/>
      <c r="KP19" s="485"/>
      <c r="KQ19" s="485"/>
      <c r="KR19" s="485"/>
      <c r="KS19" s="485"/>
      <c r="KT19" s="485"/>
      <c r="KU19" s="485"/>
      <c r="KV19" s="485"/>
      <c r="KW19" s="485"/>
      <c r="KX19" s="485"/>
      <c r="KY19" s="485"/>
      <c r="KZ19" s="485"/>
      <c r="LA19" s="485"/>
      <c r="LB19" s="485"/>
      <c r="LC19" s="485"/>
      <c r="LD19" s="485"/>
      <c r="LE19" s="485"/>
      <c r="LF19" s="485"/>
      <c r="LG19" s="485"/>
      <c r="LH19" s="485"/>
      <c r="LI19" s="485"/>
      <c r="LJ19" s="485"/>
      <c r="LK19" s="485"/>
      <c r="LL19" s="485"/>
      <c r="LM19" s="485"/>
      <c r="LN19" s="485"/>
      <c r="LO19" s="485"/>
      <c r="LP19" s="485"/>
      <c r="LQ19" s="485"/>
      <c r="LR19" s="485"/>
      <c r="LS19" s="485"/>
      <c r="LT19" s="485"/>
      <c r="LU19" s="485"/>
      <c r="LV19" s="485"/>
      <c r="LW19" s="485"/>
      <c r="LX19" s="485"/>
      <c r="LY19" s="485"/>
      <c r="LZ19" s="485"/>
      <c r="MA19" s="485"/>
      <c r="MB19" s="485"/>
      <c r="MC19" s="485"/>
      <c r="MD19" s="485"/>
      <c r="ME19" s="485"/>
      <c r="MF19" s="485"/>
      <c r="MG19" s="485"/>
      <c r="MH19" s="485"/>
      <c r="MI19" s="485"/>
      <c r="MJ19" s="485"/>
      <c r="MK19" s="485"/>
    </row>
    <row r="20" spans="1:349" ht="37.15" customHeight="1" x14ac:dyDescent="0.25">
      <c r="A20" s="856" t="s">
        <v>72</v>
      </c>
      <c r="B20" s="908"/>
      <c r="C20" s="846"/>
      <c r="D20" s="837"/>
      <c r="E20" s="838"/>
      <c r="F20" s="836"/>
      <c r="G20" s="912"/>
      <c r="H20" s="836"/>
      <c r="I20" s="836"/>
      <c r="J20" s="836"/>
      <c r="K20" s="836"/>
      <c r="L20" s="862"/>
      <c r="M20" s="836"/>
      <c r="N20" s="759"/>
      <c r="O20" s="759">
        <v>1</v>
      </c>
      <c r="P20" s="835" t="s">
        <v>930</v>
      </c>
      <c r="Q20" s="37" t="s">
        <v>1159</v>
      </c>
      <c r="R20" s="37" t="s">
        <v>1175</v>
      </c>
      <c r="S20" s="45">
        <v>0.2</v>
      </c>
      <c r="T20" s="45" t="s">
        <v>1070</v>
      </c>
      <c r="U20" s="341" t="s">
        <v>1165</v>
      </c>
      <c r="V20" s="341" t="s">
        <v>1164</v>
      </c>
      <c r="W20" s="341" t="s">
        <v>1164</v>
      </c>
      <c r="X20" s="341" t="s">
        <v>1164</v>
      </c>
      <c r="Y20" s="341" t="s">
        <v>1164</v>
      </c>
      <c r="Z20" s="341" t="s">
        <v>1164</v>
      </c>
      <c r="AA20" s="341" t="s">
        <v>1164</v>
      </c>
      <c r="AB20" s="341" t="s">
        <v>1164</v>
      </c>
      <c r="AC20" s="341" t="s">
        <v>1164</v>
      </c>
      <c r="AD20" s="341" t="s">
        <v>1164</v>
      </c>
      <c r="AE20" s="341" t="s">
        <v>1164</v>
      </c>
      <c r="AF20" s="341" t="s">
        <v>1164</v>
      </c>
      <c r="AG20" s="324" t="s">
        <v>742</v>
      </c>
      <c r="AH20" s="324" t="s">
        <v>47</v>
      </c>
      <c r="AI20" s="324" t="s">
        <v>1198</v>
      </c>
      <c r="AJ20" s="324" t="s">
        <v>741</v>
      </c>
      <c r="AK20" s="324" t="s">
        <v>741</v>
      </c>
      <c r="AL20" s="324" t="s">
        <v>741</v>
      </c>
      <c r="AM20" s="324" t="s">
        <v>741</v>
      </c>
      <c r="AN20" s="324" t="s">
        <v>741</v>
      </c>
      <c r="AO20" s="324" t="s">
        <v>741</v>
      </c>
      <c r="AP20" s="324" t="s">
        <v>741</v>
      </c>
      <c r="AQ20" s="324" t="s">
        <v>741</v>
      </c>
      <c r="AR20" s="324" t="s">
        <v>741</v>
      </c>
      <c r="AS20" s="952" t="s">
        <v>1174</v>
      </c>
      <c r="AT20" s="770" t="s">
        <v>318</v>
      </c>
      <c r="AU20" s="770">
        <v>1</v>
      </c>
      <c r="AV20" s="831" t="s">
        <v>1072</v>
      </c>
      <c r="AW20" s="830" t="s">
        <v>1164</v>
      </c>
      <c r="AX20" s="830" t="s">
        <v>1164</v>
      </c>
      <c r="AY20" s="830" t="s">
        <v>1165</v>
      </c>
      <c r="AZ20" s="830" t="s">
        <v>1164</v>
      </c>
      <c r="BA20" s="830" t="s">
        <v>1164</v>
      </c>
      <c r="BB20" s="830" t="s">
        <v>1164</v>
      </c>
      <c r="BC20" s="830" t="s">
        <v>1164</v>
      </c>
      <c r="BD20" s="830" t="s">
        <v>1164</v>
      </c>
      <c r="BE20" s="830" t="s">
        <v>1164</v>
      </c>
      <c r="BF20" s="830" t="s">
        <v>1164</v>
      </c>
      <c r="BG20" s="830" t="s">
        <v>1164</v>
      </c>
      <c r="BH20" s="830" t="s">
        <v>1164</v>
      </c>
      <c r="BI20" s="827" t="s">
        <v>741</v>
      </c>
      <c r="BJ20" s="827" t="s">
        <v>62</v>
      </c>
      <c r="BK20" s="827" t="s">
        <v>62</v>
      </c>
      <c r="BL20" s="827" t="s">
        <v>741</v>
      </c>
      <c r="BM20" s="827" t="s">
        <v>741</v>
      </c>
      <c r="BN20" s="827" t="s">
        <v>741</v>
      </c>
      <c r="BO20" s="827" t="s">
        <v>741</v>
      </c>
      <c r="BP20" s="827" t="s">
        <v>741</v>
      </c>
      <c r="BQ20" s="827" t="s">
        <v>741</v>
      </c>
      <c r="BR20" s="827" t="s">
        <v>741</v>
      </c>
      <c r="BS20" s="827" t="s">
        <v>741</v>
      </c>
      <c r="BT20" s="827" t="s">
        <v>741</v>
      </c>
      <c r="BU20" s="988"/>
      <c r="BV20" s="881"/>
      <c r="BW20" s="981"/>
      <c r="BX20" s="976"/>
      <c r="BY20" s="328" t="s">
        <v>1168</v>
      </c>
      <c r="BZ20" s="726">
        <v>0</v>
      </c>
      <c r="CA20" s="218" t="s">
        <v>1182</v>
      </c>
      <c r="CB20" s="725">
        <v>1</v>
      </c>
      <c r="CC20" s="218"/>
      <c r="CD20" s="218"/>
      <c r="CE20" s="218"/>
      <c r="CF20" s="218"/>
      <c r="CG20" s="218"/>
      <c r="CH20" s="218"/>
      <c r="CI20" s="218"/>
      <c r="CJ20" s="218"/>
      <c r="CK20" s="218"/>
      <c r="CL20" s="218"/>
      <c r="CM20" s="218"/>
      <c r="CN20" s="218"/>
      <c r="CO20" s="218"/>
      <c r="CP20" s="218"/>
      <c r="CQ20" s="218"/>
      <c r="CR20" s="218"/>
      <c r="CS20" s="218"/>
      <c r="CT20" s="218"/>
      <c r="CU20" s="218"/>
      <c r="CV20" s="218"/>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31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484"/>
      <c r="GP20" s="484"/>
      <c r="GQ20" s="484"/>
      <c r="GR20" s="484"/>
      <c r="GS20" s="484"/>
      <c r="GT20" s="484"/>
      <c r="GU20" s="484"/>
      <c r="GV20" s="484"/>
      <c r="GW20" s="484"/>
      <c r="GX20" s="484"/>
      <c r="GY20" s="484"/>
      <c r="GZ20" s="484"/>
      <c r="HA20" s="484"/>
      <c r="HB20" s="484"/>
      <c r="HC20" s="484"/>
      <c r="HD20" s="484"/>
      <c r="HE20" s="484"/>
      <c r="HF20" s="484"/>
      <c r="HG20" s="484"/>
      <c r="HH20" s="484"/>
      <c r="HI20" s="484"/>
      <c r="HJ20" s="484"/>
      <c r="HK20" s="484"/>
      <c r="HL20" s="484"/>
      <c r="HM20" s="484"/>
      <c r="HN20" s="484"/>
      <c r="HO20" s="484"/>
      <c r="HP20" s="484"/>
      <c r="HQ20" s="484"/>
      <c r="HR20" s="484"/>
      <c r="HS20" s="484"/>
      <c r="HT20" s="484"/>
      <c r="HU20" s="484"/>
      <c r="HV20" s="484"/>
      <c r="HW20" s="484"/>
      <c r="HX20" s="484"/>
      <c r="HY20" s="484"/>
      <c r="HZ20" s="484"/>
      <c r="IA20" s="484"/>
      <c r="IB20" s="484"/>
      <c r="IC20" s="484"/>
      <c r="ID20" s="484"/>
      <c r="IE20" s="484"/>
      <c r="IF20" s="484"/>
      <c r="IG20" s="484"/>
      <c r="IH20" s="484"/>
      <c r="II20" s="484"/>
      <c r="IJ20" s="484"/>
      <c r="IK20" s="484"/>
      <c r="IL20" s="484"/>
      <c r="IM20" s="484"/>
      <c r="IN20" s="484"/>
      <c r="IO20" s="484"/>
      <c r="IP20" s="484"/>
      <c r="IQ20" s="484"/>
      <c r="IR20" s="484"/>
      <c r="IS20" s="484"/>
      <c r="IT20" s="484"/>
      <c r="IU20" s="484"/>
      <c r="IV20" s="484"/>
      <c r="IW20" s="484"/>
      <c r="IX20" s="484"/>
      <c r="IY20" s="484"/>
      <c r="IZ20" s="484"/>
      <c r="JA20" s="484"/>
      <c r="JB20" s="484"/>
      <c r="JC20" s="484"/>
      <c r="JD20" s="484"/>
      <c r="JE20" s="484"/>
      <c r="JF20" s="484"/>
      <c r="JG20" s="484"/>
      <c r="JH20" s="484"/>
      <c r="JI20" s="484"/>
      <c r="JJ20" s="484"/>
      <c r="JK20" s="484"/>
      <c r="JL20" s="484"/>
      <c r="JM20" s="317"/>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row>
    <row r="21" spans="1:349" ht="37.15" customHeight="1" x14ac:dyDescent="0.25">
      <c r="A21" s="856"/>
      <c r="B21" s="908"/>
      <c r="C21" s="846"/>
      <c r="D21" s="837"/>
      <c r="E21" s="838"/>
      <c r="F21" s="836"/>
      <c r="G21" s="912"/>
      <c r="H21" s="836"/>
      <c r="I21" s="836"/>
      <c r="J21" s="836"/>
      <c r="K21" s="836"/>
      <c r="L21" s="862"/>
      <c r="M21" s="836"/>
      <c r="N21" s="759"/>
      <c r="O21" s="759"/>
      <c r="P21" s="836"/>
      <c r="Q21" s="37" t="s">
        <v>1159</v>
      </c>
      <c r="R21" s="37" t="s">
        <v>1176</v>
      </c>
      <c r="S21" s="45">
        <v>0.25</v>
      </c>
      <c r="T21" s="45" t="s">
        <v>1072</v>
      </c>
      <c r="U21" s="341" t="s">
        <v>1164</v>
      </c>
      <c r="V21" s="341" t="s">
        <v>1164</v>
      </c>
      <c r="W21" s="341" t="s">
        <v>1165</v>
      </c>
      <c r="X21" s="341" t="s">
        <v>1164</v>
      </c>
      <c r="Y21" s="341" t="s">
        <v>1164</v>
      </c>
      <c r="Z21" s="341" t="s">
        <v>1164</v>
      </c>
      <c r="AA21" s="341" t="s">
        <v>1164</v>
      </c>
      <c r="AB21" s="341" t="s">
        <v>1164</v>
      </c>
      <c r="AC21" s="341" t="s">
        <v>1164</v>
      </c>
      <c r="AD21" s="341" t="s">
        <v>1164</v>
      </c>
      <c r="AE21" s="341" t="s">
        <v>1164</v>
      </c>
      <c r="AF21" s="341" t="s">
        <v>1164</v>
      </c>
      <c r="AG21" s="324" t="s">
        <v>741</v>
      </c>
      <c r="AH21" s="324" t="s">
        <v>741</v>
      </c>
      <c r="AI21" s="324" t="s">
        <v>741</v>
      </c>
      <c r="AJ21" s="324" t="s">
        <v>741</v>
      </c>
      <c r="AK21" s="324" t="s">
        <v>741</v>
      </c>
      <c r="AL21" s="324" t="s">
        <v>741</v>
      </c>
      <c r="AM21" s="324" t="s">
        <v>741</v>
      </c>
      <c r="AN21" s="324" t="s">
        <v>741</v>
      </c>
      <c r="AO21" s="324" t="s">
        <v>741</v>
      </c>
      <c r="AP21" s="324" t="s">
        <v>741</v>
      </c>
      <c r="AQ21" s="324" t="s">
        <v>741</v>
      </c>
      <c r="AR21" s="324" t="s">
        <v>741</v>
      </c>
      <c r="AS21" s="952"/>
      <c r="AT21" s="770"/>
      <c r="AU21" s="770"/>
      <c r="AV21" s="831"/>
      <c r="AW21" s="830"/>
      <c r="AX21" s="830"/>
      <c r="AY21" s="830"/>
      <c r="AZ21" s="830"/>
      <c r="BA21" s="830"/>
      <c r="BB21" s="830"/>
      <c r="BC21" s="830"/>
      <c r="BD21" s="830"/>
      <c r="BE21" s="830"/>
      <c r="BF21" s="830"/>
      <c r="BG21" s="830"/>
      <c r="BH21" s="830"/>
      <c r="BI21" s="829"/>
      <c r="BJ21" s="829"/>
      <c r="BK21" s="829"/>
      <c r="BL21" s="829"/>
      <c r="BM21" s="829"/>
      <c r="BN21" s="829"/>
      <c r="BO21" s="829"/>
      <c r="BP21" s="829"/>
      <c r="BQ21" s="829"/>
      <c r="BR21" s="829"/>
      <c r="BS21" s="829"/>
      <c r="BT21" s="829"/>
      <c r="BU21" s="988"/>
      <c r="BV21" s="881"/>
      <c r="BW21" s="981"/>
      <c r="BX21" s="976"/>
      <c r="BY21" s="328" t="s">
        <v>1168</v>
      </c>
      <c r="BZ21" s="726">
        <v>0</v>
      </c>
      <c r="CA21" s="328" t="s">
        <v>1171</v>
      </c>
      <c r="CB21" s="527">
        <v>0</v>
      </c>
      <c r="CC21" s="218"/>
      <c r="CD21" s="218"/>
      <c r="CE21" s="218"/>
      <c r="CF21" s="218"/>
      <c r="CG21" s="218"/>
      <c r="CH21" s="218"/>
      <c r="CI21" s="218"/>
      <c r="CJ21" s="218"/>
      <c r="CK21" s="218"/>
      <c r="CL21" s="218"/>
      <c r="CM21" s="218"/>
      <c r="CN21" s="218"/>
      <c r="CO21" s="218"/>
      <c r="CP21" s="218"/>
      <c r="CQ21" s="218"/>
      <c r="CR21" s="218"/>
      <c r="CS21" s="218"/>
      <c r="CT21" s="218"/>
      <c r="CU21" s="218"/>
      <c r="CV21" s="218"/>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31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484"/>
      <c r="GP21" s="484"/>
      <c r="GQ21" s="484"/>
      <c r="GR21" s="484"/>
      <c r="GS21" s="484"/>
      <c r="GT21" s="484"/>
      <c r="GU21" s="484"/>
      <c r="GV21" s="484"/>
      <c r="GW21" s="484"/>
      <c r="GX21" s="484"/>
      <c r="GY21" s="484"/>
      <c r="GZ21" s="484"/>
      <c r="HA21" s="484"/>
      <c r="HB21" s="484"/>
      <c r="HC21" s="484"/>
      <c r="HD21" s="484"/>
      <c r="HE21" s="484"/>
      <c r="HF21" s="484"/>
      <c r="HG21" s="484"/>
      <c r="HH21" s="484"/>
      <c r="HI21" s="484"/>
      <c r="HJ21" s="484"/>
      <c r="HK21" s="484"/>
      <c r="HL21" s="484"/>
      <c r="HM21" s="484"/>
      <c r="HN21" s="484"/>
      <c r="HO21" s="484"/>
      <c r="HP21" s="484"/>
      <c r="HQ21" s="484"/>
      <c r="HR21" s="484"/>
      <c r="HS21" s="484"/>
      <c r="HT21" s="484"/>
      <c r="HU21" s="484"/>
      <c r="HV21" s="484"/>
      <c r="HW21" s="484"/>
      <c r="HX21" s="484"/>
      <c r="HY21" s="484"/>
      <c r="HZ21" s="484"/>
      <c r="IA21" s="484"/>
      <c r="IB21" s="484"/>
      <c r="IC21" s="484"/>
      <c r="ID21" s="484"/>
      <c r="IE21" s="484"/>
      <c r="IF21" s="484"/>
      <c r="IG21" s="484"/>
      <c r="IH21" s="484"/>
      <c r="II21" s="484"/>
      <c r="IJ21" s="484"/>
      <c r="IK21" s="484"/>
      <c r="IL21" s="484"/>
      <c r="IM21" s="484"/>
      <c r="IN21" s="484"/>
      <c r="IO21" s="484"/>
      <c r="IP21" s="484"/>
      <c r="IQ21" s="484"/>
      <c r="IR21" s="484"/>
      <c r="IS21" s="484"/>
      <c r="IT21" s="484"/>
      <c r="IU21" s="484"/>
      <c r="IV21" s="484"/>
      <c r="IW21" s="484"/>
      <c r="IX21" s="484"/>
      <c r="IY21" s="484"/>
      <c r="IZ21" s="484"/>
      <c r="JA21" s="484"/>
      <c r="JB21" s="484"/>
      <c r="JC21" s="484"/>
      <c r="JD21" s="484"/>
      <c r="JE21" s="484"/>
      <c r="JF21" s="484"/>
      <c r="JG21" s="484"/>
      <c r="JH21" s="484"/>
      <c r="JI21" s="484"/>
      <c r="JJ21" s="484"/>
      <c r="JK21" s="484"/>
      <c r="JL21" s="484"/>
      <c r="JM21" s="317"/>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row>
    <row r="22" spans="1:349" s="312" customFormat="1" ht="37.15" customHeight="1" x14ac:dyDescent="0.25">
      <c r="A22" s="856"/>
      <c r="B22" s="908"/>
      <c r="C22" s="846"/>
      <c r="D22" s="837"/>
      <c r="E22" s="838"/>
      <c r="F22" s="836"/>
      <c r="G22" s="912"/>
      <c r="H22" s="836"/>
      <c r="I22" s="836"/>
      <c r="J22" s="836"/>
      <c r="K22" s="836"/>
      <c r="L22" s="862"/>
      <c r="M22" s="836"/>
      <c r="N22" s="759"/>
      <c r="O22" s="759"/>
      <c r="P22" s="836"/>
      <c r="Q22" s="37" t="s">
        <v>1159</v>
      </c>
      <c r="R22" s="37" t="s">
        <v>1177</v>
      </c>
      <c r="S22" s="45">
        <v>0.5</v>
      </c>
      <c r="T22" s="45" t="s">
        <v>1072</v>
      </c>
      <c r="U22" s="341" t="s">
        <v>1164</v>
      </c>
      <c r="V22" s="341" t="s">
        <v>1164</v>
      </c>
      <c r="W22" s="341" t="s">
        <v>1165</v>
      </c>
      <c r="X22" s="341" t="s">
        <v>1164</v>
      </c>
      <c r="Y22" s="341" t="s">
        <v>1164</v>
      </c>
      <c r="Z22" s="341" t="s">
        <v>1164</v>
      </c>
      <c r="AA22" s="341" t="s">
        <v>1164</v>
      </c>
      <c r="AB22" s="341" t="s">
        <v>1164</v>
      </c>
      <c r="AC22" s="341" t="s">
        <v>1164</v>
      </c>
      <c r="AD22" s="341" t="s">
        <v>1164</v>
      </c>
      <c r="AE22" s="341" t="s">
        <v>1164</v>
      </c>
      <c r="AF22" s="341" t="s">
        <v>1164</v>
      </c>
      <c r="AG22" s="324" t="s">
        <v>741</v>
      </c>
      <c r="AH22" s="324" t="s">
        <v>741</v>
      </c>
      <c r="AI22" s="324" t="s">
        <v>741</v>
      </c>
      <c r="AJ22" s="324" t="s">
        <v>741</v>
      </c>
      <c r="AK22" s="324" t="s">
        <v>741</v>
      </c>
      <c r="AL22" s="324" t="s">
        <v>741</v>
      </c>
      <c r="AM22" s="324" t="s">
        <v>741</v>
      </c>
      <c r="AN22" s="324" t="s">
        <v>741</v>
      </c>
      <c r="AO22" s="324" t="s">
        <v>741</v>
      </c>
      <c r="AP22" s="324" t="s">
        <v>741</v>
      </c>
      <c r="AQ22" s="324" t="s">
        <v>741</v>
      </c>
      <c r="AR22" s="324" t="s">
        <v>741</v>
      </c>
      <c r="AS22" s="952"/>
      <c r="AT22" s="770"/>
      <c r="AU22" s="770"/>
      <c r="AV22" s="831"/>
      <c r="AW22" s="830"/>
      <c r="AX22" s="830"/>
      <c r="AY22" s="830"/>
      <c r="AZ22" s="830"/>
      <c r="BA22" s="830"/>
      <c r="BB22" s="830"/>
      <c r="BC22" s="830"/>
      <c r="BD22" s="830"/>
      <c r="BE22" s="830"/>
      <c r="BF22" s="830"/>
      <c r="BG22" s="830"/>
      <c r="BH22" s="830"/>
      <c r="BI22" s="829"/>
      <c r="BJ22" s="829"/>
      <c r="BK22" s="829"/>
      <c r="BL22" s="829"/>
      <c r="BM22" s="829"/>
      <c r="BN22" s="829"/>
      <c r="BO22" s="829"/>
      <c r="BP22" s="829"/>
      <c r="BQ22" s="829"/>
      <c r="BR22" s="829"/>
      <c r="BS22" s="829"/>
      <c r="BT22" s="829"/>
      <c r="BU22" s="988"/>
      <c r="BV22" s="881"/>
      <c r="BW22" s="981"/>
      <c r="BX22" s="976"/>
      <c r="BY22" s="328" t="s">
        <v>1168</v>
      </c>
      <c r="BZ22" s="726">
        <v>0</v>
      </c>
      <c r="CA22" s="328" t="s">
        <v>1171</v>
      </c>
      <c r="CB22" s="527">
        <v>0</v>
      </c>
      <c r="CC22" s="218"/>
      <c r="CD22" s="218"/>
      <c r="CE22" s="218"/>
      <c r="CF22" s="218"/>
      <c r="CG22" s="330"/>
      <c r="CH22" s="330"/>
      <c r="CI22" s="330"/>
      <c r="CJ22" s="330"/>
      <c r="CK22" s="330"/>
      <c r="CL22" s="330"/>
      <c r="CM22" s="330"/>
      <c r="CN22" s="330"/>
      <c r="CO22" s="330"/>
      <c r="CP22" s="330"/>
      <c r="CQ22" s="330"/>
      <c r="CR22" s="330"/>
      <c r="CS22" s="330"/>
      <c r="CT22" s="330"/>
      <c r="CU22" s="330"/>
      <c r="CV22" s="330"/>
      <c r="CW22" s="315"/>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484"/>
      <c r="GP22" s="484"/>
      <c r="GQ22" s="484"/>
      <c r="GR22" s="484"/>
      <c r="GS22" s="484"/>
      <c r="GT22" s="484"/>
      <c r="GU22" s="484"/>
      <c r="GV22" s="484"/>
      <c r="GW22" s="484"/>
      <c r="GX22" s="484"/>
      <c r="GY22" s="484"/>
      <c r="GZ22" s="484"/>
      <c r="HA22" s="484"/>
      <c r="HB22" s="484"/>
      <c r="HC22" s="484"/>
      <c r="HD22" s="484"/>
      <c r="HE22" s="484"/>
      <c r="HF22" s="484"/>
      <c r="HG22" s="484"/>
      <c r="HH22" s="484"/>
      <c r="HI22" s="484"/>
      <c r="HJ22" s="484"/>
      <c r="HK22" s="484"/>
      <c r="HL22" s="484"/>
      <c r="HM22" s="484"/>
      <c r="HN22" s="484"/>
      <c r="HO22" s="484"/>
      <c r="HP22" s="484"/>
      <c r="HQ22" s="484"/>
      <c r="HR22" s="484"/>
      <c r="HS22" s="484"/>
      <c r="HT22" s="484"/>
      <c r="HU22" s="484"/>
      <c r="HV22" s="484"/>
      <c r="HW22" s="484"/>
      <c r="HX22" s="484"/>
      <c r="HY22" s="484"/>
      <c r="HZ22" s="484"/>
      <c r="IA22" s="484"/>
      <c r="IB22" s="484"/>
      <c r="IC22" s="484"/>
      <c r="ID22" s="484"/>
      <c r="IE22" s="484"/>
      <c r="IF22" s="484"/>
      <c r="IG22" s="484"/>
      <c r="IH22" s="484"/>
      <c r="II22" s="484"/>
      <c r="IJ22" s="484"/>
      <c r="IK22" s="484"/>
      <c r="IL22" s="484"/>
      <c r="IM22" s="484"/>
      <c r="IN22" s="484"/>
      <c r="IO22" s="484"/>
      <c r="IP22" s="484"/>
      <c r="IQ22" s="484"/>
      <c r="IR22" s="484"/>
      <c r="IS22" s="484"/>
      <c r="IT22" s="484"/>
      <c r="IU22" s="484"/>
      <c r="IV22" s="484"/>
      <c r="IW22" s="484"/>
      <c r="IX22" s="484"/>
      <c r="IY22" s="484"/>
      <c r="IZ22" s="484"/>
      <c r="JA22" s="484"/>
      <c r="JB22" s="484"/>
      <c r="JC22" s="484"/>
      <c r="JD22" s="484"/>
      <c r="JE22" s="484"/>
      <c r="JF22" s="484"/>
      <c r="JG22" s="484"/>
      <c r="JH22" s="484"/>
      <c r="JI22" s="484"/>
      <c r="JJ22" s="484"/>
      <c r="JK22" s="484"/>
      <c r="JL22" s="484"/>
      <c r="JM22" s="486"/>
      <c r="JN22" s="486"/>
      <c r="JO22" s="486"/>
      <c r="JP22" s="486"/>
      <c r="JQ22" s="486"/>
      <c r="JR22" s="486"/>
      <c r="JS22" s="486"/>
      <c r="JT22" s="486"/>
      <c r="JU22" s="486"/>
      <c r="JV22" s="486"/>
      <c r="JW22" s="486"/>
      <c r="JX22" s="486"/>
      <c r="JY22" s="486"/>
      <c r="JZ22" s="486"/>
      <c r="KA22" s="486"/>
      <c r="KB22" s="486"/>
      <c r="KC22" s="486"/>
      <c r="KD22" s="486"/>
      <c r="KE22" s="486"/>
      <c r="KF22" s="486"/>
      <c r="KG22" s="486"/>
      <c r="KH22" s="486"/>
      <c r="KI22" s="486"/>
      <c r="KJ22" s="486"/>
      <c r="KK22" s="486"/>
      <c r="KL22" s="486"/>
      <c r="KM22" s="486"/>
      <c r="KN22" s="486"/>
      <c r="KO22" s="486"/>
      <c r="KP22" s="486"/>
      <c r="KQ22" s="486"/>
      <c r="KR22" s="486"/>
      <c r="KS22" s="486"/>
      <c r="KT22" s="486"/>
      <c r="KU22" s="486"/>
      <c r="KV22" s="486"/>
      <c r="KW22" s="486"/>
      <c r="KX22" s="486"/>
      <c r="KY22" s="486"/>
      <c r="KZ22" s="486"/>
      <c r="LA22" s="486"/>
      <c r="LB22" s="486"/>
      <c r="LC22" s="486"/>
      <c r="LD22" s="486"/>
      <c r="LE22" s="486"/>
      <c r="LF22" s="486"/>
      <c r="LG22" s="486"/>
      <c r="LH22" s="486"/>
      <c r="LI22" s="486"/>
      <c r="LJ22" s="486"/>
      <c r="LK22" s="486"/>
      <c r="LL22" s="486"/>
      <c r="LM22" s="486"/>
      <c r="LN22" s="486"/>
      <c r="LO22" s="486"/>
      <c r="LP22" s="486"/>
      <c r="LQ22" s="486"/>
      <c r="LR22" s="486"/>
      <c r="LS22" s="486"/>
      <c r="LT22" s="486"/>
      <c r="LU22" s="486"/>
      <c r="LV22" s="486"/>
      <c r="LW22" s="486"/>
      <c r="LX22" s="486"/>
      <c r="LY22" s="486"/>
      <c r="LZ22" s="486"/>
      <c r="MA22" s="486"/>
      <c r="MB22" s="486"/>
      <c r="MC22" s="486"/>
      <c r="MD22" s="486"/>
      <c r="ME22" s="486"/>
      <c r="MF22" s="486"/>
      <c r="MG22" s="486"/>
      <c r="MH22" s="486"/>
      <c r="MI22" s="486"/>
      <c r="MJ22" s="486"/>
      <c r="MK22" s="486"/>
    </row>
    <row r="23" spans="1:349" ht="37.15" customHeight="1" x14ac:dyDescent="0.25">
      <c r="A23" s="834"/>
      <c r="B23" s="908"/>
      <c r="C23" s="846"/>
      <c r="D23" s="837"/>
      <c r="E23" s="838"/>
      <c r="F23" s="836"/>
      <c r="G23" s="912"/>
      <c r="H23" s="836"/>
      <c r="I23" s="836"/>
      <c r="J23" s="836"/>
      <c r="K23" s="836"/>
      <c r="L23" s="862"/>
      <c r="M23" s="836"/>
      <c r="N23" s="759"/>
      <c r="O23" s="758"/>
      <c r="P23" s="839"/>
      <c r="Q23" s="37" t="s">
        <v>1178</v>
      </c>
      <c r="R23" s="37" t="s">
        <v>1179</v>
      </c>
      <c r="S23" s="45">
        <v>0.05</v>
      </c>
      <c r="T23" s="45" t="s">
        <v>1072</v>
      </c>
      <c r="U23" s="341" t="s">
        <v>1164</v>
      </c>
      <c r="V23" s="341" t="s">
        <v>1164</v>
      </c>
      <c r="W23" s="341" t="s">
        <v>1165</v>
      </c>
      <c r="X23" s="341" t="s">
        <v>1164</v>
      </c>
      <c r="Y23" s="341" t="s">
        <v>1164</v>
      </c>
      <c r="Z23" s="341" t="s">
        <v>1164</v>
      </c>
      <c r="AA23" s="341" t="s">
        <v>1164</v>
      </c>
      <c r="AB23" s="341" t="s">
        <v>1164</v>
      </c>
      <c r="AC23" s="341" t="s">
        <v>1164</v>
      </c>
      <c r="AD23" s="341" t="s">
        <v>1164</v>
      </c>
      <c r="AE23" s="341" t="s">
        <v>1164</v>
      </c>
      <c r="AF23" s="341" t="s">
        <v>1164</v>
      </c>
      <c r="AG23" s="324" t="s">
        <v>741</v>
      </c>
      <c r="AH23" s="324" t="s">
        <v>741</v>
      </c>
      <c r="AI23" s="324" t="s">
        <v>741</v>
      </c>
      <c r="AJ23" s="324" t="s">
        <v>741</v>
      </c>
      <c r="AK23" s="324" t="s">
        <v>741</v>
      </c>
      <c r="AL23" s="324" t="s">
        <v>741</v>
      </c>
      <c r="AM23" s="324" t="s">
        <v>741</v>
      </c>
      <c r="AN23" s="324" t="s">
        <v>741</v>
      </c>
      <c r="AO23" s="324" t="s">
        <v>741</v>
      </c>
      <c r="AP23" s="324" t="s">
        <v>741</v>
      </c>
      <c r="AQ23" s="324" t="s">
        <v>741</v>
      </c>
      <c r="AR23" s="324" t="s">
        <v>741</v>
      </c>
      <c r="AS23" s="953"/>
      <c r="AT23" s="771"/>
      <c r="AU23" s="771"/>
      <c r="AV23" s="826"/>
      <c r="AW23" s="830"/>
      <c r="AX23" s="830"/>
      <c r="AY23" s="830"/>
      <c r="AZ23" s="830"/>
      <c r="BA23" s="830"/>
      <c r="BB23" s="830"/>
      <c r="BC23" s="830"/>
      <c r="BD23" s="830"/>
      <c r="BE23" s="830"/>
      <c r="BF23" s="830"/>
      <c r="BG23" s="830"/>
      <c r="BH23" s="830"/>
      <c r="BI23" s="828"/>
      <c r="BJ23" s="828"/>
      <c r="BK23" s="828"/>
      <c r="BL23" s="828"/>
      <c r="BM23" s="828"/>
      <c r="BN23" s="828"/>
      <c r="BO23" s="828"/>
      <c r="BP23" s="828"/>
      <c r="BQ23" s="828"/>
      <c r="BR23" s="828"/>
      <c r="BS23" s="828"/>
      <c r="BT23" s="828"/>
      <c r="BU23" s="988"/>
      <c r="BV23" s="881"/>
      <c r="BW23" s="981"/>
      <c r="BX23" s="976"/>
      <c r="BY23" s="328" t="s">
        <v>1168</v>
      </c>
      <c r="BZ23" s="726">
        <v>0</v>
      </c>
      <c r="CA23" s="328" t="s">
        <v>1171</v>
      </c>
      <c r="CB23" s="527">
        <v>0</v>
      </c>
      <c r="CC23" s="330"/>
      <c r="CD23" s="330"/>
      <c r="CE23" s="330"/>
      <c r="CF23" s="330"/>
      <c r="CG23" s="218"/>
      <c r="CH23" s="218"/>
      <c r="CI23" s="218"/>
      <c r="CJ23" s="218"/>
      <c r="CK23" s="218"/>
      <c r="CL23" s="218"/>
      <c r="CM23" s="218"/>
      <c r="CN23" s="218"/>
      <c r="CO23" s="218"/>
      <c r="CP23" s="218"/>
      <c r="CQ23" s="218"/>
      <c r="CR23" s="218"/>
      <c r="CS23" s="218"/>
      <c r="CT23" s="218"/>
      <c r="CU23" s="218"/>
      <c r="CV23" s="218"/>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31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484"/>
      <c r="GP23" s="484"/>
      <c r="GQ23" s="484"/>
      <c r="GR23" s="484"/>
      <c r="GS23" s="484"/>
      <c r="GT23" s="484"/>
      <c r="GU23" s="484"/>
      <c r="GV23" s="484"/>
      <c r="GW23" s="484"/>
      <c r="GX23" s="484"/>
      <c r="GY23" s="484"/>
      <c r="GZ23" s="484"/>
      <c r="HA23" s="484"/>
      <c r="HB23" s="484"/>
      <c r="HC23" s="484"/>
      <c r="HD23" s="484"/>
      <c r="HE23" s="484"/>
      <c r="HF23" s="484"/>
      <c r="HG23" s="484"/>
      <c r="HH23" s="484"/>
      <c r="HI23" s="484"/>
      <c r="HJ23" s="484"/>
      <c r="HK23" s="484"/>
      <c r="HL23" s="484"/>
      <c r="HM23" s="484"/>
      <c r="HN23" s="484"/>
      <c r="HO23" s="484"/>
      <c r="HP23" s="484"/>
      <c r="HQ23" s="484"/>
      <c r="HR23" s="484"/>
      <c r="HS23" s="484"/>
      <c r="HT23" s="484"/>
      <c r="HU23" s="484"/>
      <c r="HV23" s="484"/>
      <c r="HW23" s="484"/>
      <c r="HX23" s="484"/>
      <c r="HY23" s="484"/>
      <c r="HZ23" s="484"/>
      <c r="IA23" s="484"/>
      <c r="IB23" s="484"/>
      <c r="IC23" s="484"/>
      <c r="ID23" s="484"/>
      <c r="IE23" s="484"/>
      <c r="IF23" s="484"/>
      <c r="IG23" s="484"/>
      <c r="IH23" s="484"/>
      <c r="II23" s="484"/>
      <c r="IJ23" s="484"/>
      <c r="IK23" s="484"/>
      <c r="IL23" s="484"/>
      <c r="IM23" s="484"/>
      <c r="IN23" s="484"/>
      <c r="IO23" s="484"/>
      <c r="IP23" s="484"/>
      <c r="IQ23" s="484"/>
      <c r="IR23" s="484"/>
      <c r="IS23" s="484"/>
      <c r="IT23" s="484"/>
      <c r="IU23" s="484"/>
      <c r="IV23" s="484"/>
      <c r="IW23" s="484"/>
      <c r="IX23" s="484"/>
      <c r="IY23" s="484"/>
      <c r="IZ23" s="484"/>
      <c r="JA23" s="484"/>
      <c r="JB23" s="484"/>
      <c r="JC23" s="484"/>
      <c r="JD23" s="484"/>
      <c r="JE23" s="484"/>
      <c r="JF23" s="484"/>
      <c r="JG23" s="484"/>
      <c r="JH23" s="484"/>
      <c r="JI23" s="484"/>
      <c r="JJ23" s="484"/>
      <c r="JK23" s="484"/>
      <c r="JL23" s="484"/>
      <c r="JM23" s="317"/>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row>
    <row r="24" spans="1:349" ht="46.5" customHeight="1" x14ac:dyDescent="0.25">
      <c r="A24" s="856" t="s">
        <v>80</v>
      </c>
      <c r="B24" s="908"/>
      <c r="C24" s="846"/>
      <c r="D24" s="837"/>
      <c r="E24" s="838"/>
      <c r="F24" s="836"/>
      <c r="G24" s="912"/>
      <c r="H24" s="836"/>
      <c r="I24" s="836"/>
      <c r="J24" s="836"/>
      <c r="K24" s="836"/>
      <c r="L24" s="862"/>
      <c r="M24" s="836"/>
      <c r="N24" s="759"/>
      <c r="O24" s="757">
        <v>1</v>
      </c>
      <c r="P24" s="764" t="s">
        <v>929</v>
      </c>
      <c r="Q24" s="37" t="s">
        <v>1159</v>
      </c>
      <c r="R24" s="37" t="s">
        <v>1163</v>
      </c>
      <c r="S24" s="45">
        <v>0.25</v>
      </c>
      <c r="T24" s="746" t="s">
        <v>1073</v>
      </c>
      <c r="U24" s="341" t="s">
        <v>1164</v>
      </c>
      <c r="V24" s="341" t="s">
        <v>1164</v>
      </c>
      <c r="W24" s="341" t="s">
        <v>1164</v>
      </c>
      <c r="X24" s="341" t="s">
        <v>1165</v>
      </c>
      <c r="Y24" s="341" t="s">
        <v>1164</v>
      </c>
      <c r="Z24" s="341" t="s">
        <v>1164</v>
      </c>
      <c r="AA24" s="341" t="s">
        <v>1164</v>
      </c>
      <c r="AB24" s="341" t="s">
        <v>1164</v>
      </c>
      <c r="AC24" s="341" t="s">
        <v>1164</v>
      </c>
      <c r="AD24" s="341" t="s">
        <v>1164</v>
      </c>
      <c r="AE24" s="341" t="s">
        <v>1164</v>
      </c>
      <c r="AF24" s="341" t="s">
        <v>1164</v>
      </c>
      <c r="AG24" s="324" t="s">
        <v>741</v>
      </c>
      <c r="AH24" s="324" t="s">
        <v>742</v>
      </c>
      <c r="AI24" s="324" t="s">
        <v>742</v>
      </c>
      <c r="AJ24" s="324" t="s">
        <v>741</v>
      </c>
      <c r="AK24" s="324" t="s">
        <v>741</v>
      </c>
      <c r="AL24" s="324" t="s">
        <v>741</v>
      </c>
      <c r="AM24" s="324" t="s">
        <v>741</v>
      </c>
      <c r="AN24" s="324" t="s">
        <v>741</v>
      </c>
      <c r="AO24" s="324" t="s">
        <v>741</v>
      </c>
      <c r="AP24" s="324" t="s">
        <v>741</v>
      </c>
      <c r="AQ24" s="324" t="s">
        <v>741</v>
      </c>
      <c r="AR24" s="324" t="s">
        <v>741</v>
      </c>
      <c r="AS24" s="765" t="s">
        <v>1174</v>
      </c>
      <c r="AT24" s="770" t="s">
        <v>318</v>
      </c>
      <c r="AU24" s="770">
        <v>1</v>
      </c>
      <c r="AV24" s="831" t="s">
        <v>1075</v>
      </c>
      <c r="AW24" s="830" t="s">
        <v>1164</v>
      </c>
      <c r="AX24" s="830" t="s">
        <v>1164</v>
      </c>
      <c r="AY24" s="830" t="s">
        <v>1164</v>
      </c>
      <c r="AZ24" s="830" t="s">
        <v>1164</v>
      </c>
      <c r="BA24" s="830" t="s">
        <v>1164</v>
      </c>
      <c r="BB24" s="830" t="s">
        <v>1165</v>
      </c>
      <c r="BC24" s="830" t="s">
        <v>1164</v>
      </c>
      <c r="BD24" s="830" t="s">
        <v>1164</v>
      </c>
      <c r="BE24" s="830" t="s">
        <v>1164</v>
      </c>
      <c r="BF24" s="830" t="s">
        <v>1164</v>
      </c>
      <c r="BG24" s="830" t="s">
        <v>1164</v>
      </c>
      <c r="BH24" s="830" t="s">
        <v>1164</v>
      </c>
      <c r="BI24" s="832" t="s">
        <v>741</v>
      </c>
      <c r="BJ24" s="832" t="s">
        <v>62</v>
      </c>
      <c r="BK24" s="832" t="s">
        <v>62</v>
      </c>
      <c r="BL24" s="832" t="s">
        <v>741</v>
      </c>
      <c r="BM24" s="832" t="s">
        <v>741</v>
      </c>
      <c r="BN24" s="832" t="s">
        <v>741</v>
      </c>
      <c r="BO24" s="832" t="s">
        <v>741</v>
      </c>
      <c r="BP24" s="832" t="s">
        <v>741</v>
      </c>
      <c r="BQ24" s="832" t="s">
        <v>741</v>
      </c>
      <c r="BR24" s="832" t="s">
        <v>741</v>
      </c>
      <c r="BS24" s="832" t="s">
        <v>741</v>
      </c>
      <c r="BT24" s="832" t="s">
        <v>741</v>
      </c>
      <c r="BU24" s="988"/>
      <c r="BV24" s="881"/>
      <c r="BW24" s="981"/>
      <c r="BX24" s="976"/>
      <c r="BY24" s="328" t="s">
        <v>1168</v>
      </c>
      <c r="BZ24" s="726">
        <v>0</v>
      </c>
      <c r="CA24" s="218" t="s">
        <v>1183</v>
      </c>
      <c r="CB24" s="725">
        <v>0.6</v>
      </c>
      <c r="CC24" s="218"/>
      <c r="CD24" s="218"/>
      <c r="CE24" s="218"/>
      <c r="CF24" s="218"/>
      <c r="CG24" s="218"/>
      <c r="CH24" s="218"/>
      <c r="CI24" s="218"/>
      <c r="CJ24" s="218"/>
      <c r="CK24" s="218"/>
      <c r="CL24" s="218"/>
      <c r="CM24" s="218"/>
      <c r="CN24" s="218"/>
      <c r="CO24" s="218"/>
      <c r="CP24" s="218"/>
      <c r="CQ24" s="218"/>
      <c r="CR24" s="218"/>
      <c r="CS24" s="218"/>
      <c r="CT24" s="218"/>
      <c r="CU24" s="218"/>
      <c r="CV24" s="218"/>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31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484"/>
      <c r="GP24" s="484"/>
      <c r="GQ24" s="484"/>
      <c r="GR24" s="484"/>
      <c r="GS24" s="484"/>
      <c r="GT24" s="484"/>
      <c r="GU24" s="484"/>
      <c r="GV24" s="484"/>
      <c r="GW24" s="484"/>
      <c r="GX24" s="484"/>
      <c r="GY24" s="484"/>
      <c r="GZ24" s="484"/>
      <c r="HA24" s="484"/>
      <c r="HB24" s="484"/>
      <c r="HC24" s="484"/>
      <c r="HD24" s="484"/>
      <c r="HE24" s="484"/>
      <c r="HF24" s="484"/>
      <c r="HG24" s="484"/>
      <c r="HH24" s="484"/>
      <c r="HI24" s="484"/>
      <c r="HJ24" s="484"/>
      <c r="HK24" s="484"/>
      <c r="HL24" s="484"/>
      <c r="HM24" s="484"/>
      <c r="HN24" s="484"/>
      <c r="HO24" s="484"/>
      <c r="HP24" s="484"/>
      <c r="HQ24" s="484"/>
      <c r="HR24" s="484"/>
      <c r="HS24" s="484"/>
      <c r="HT24" s="484"/>
      <c r="HU24" s="484"/>
      <c r="HV24" s="484"/>
      <c r="HW24" s="484"/>
      <c r="HX24" s="484"/>
      <c r="HY24" s="484"/>
      <c r="HZ24" s="484"/>
      <c r="IA24" s="484"/>
      <c r="IB24" s="484"/>
      <c r="IC24" s="484"/>
      <c r="ID24" s="484"/>
      <c r="IE24" s="484"/>
      <c r="IF24" s="484"/>
      <c r="IG24" s="484"/>
      <c r="IH24" s="484"/>
      <c r="II24" s="484"/>
      <c r="IJ24" s="484"/>
      <c r="IK24" s="484"/>
      <c r="IL24" s="484"/>
      <c r="IM24" s="484"/>
      <c r="IN24" s="484"/>
      <c r="IO24" s="484"/>
      <c r="IP24" s="484"/>
      <c r="IQ24" s="484"/>
      <c r="IR24" s="484"/>
      <c r="IS24" s="484"/>
      <c r="IT24" s="484"/>
      <c r="IU24" s="484"/>
      <c r="IV24" s="484"/>
      <c r="IW24" s="484"/>
      <c r="IX24" s="484"/>
      <c r="IY24" s="484"/>
      <c r="IZ24" s="484"/>
      <c r="JA24" s="484"/>
      <c r="JB24" s="484"/>
      <c r="JC24" s="484"/>
      <c r="JD24" s="484"/>
      <c r="JE24" s="484"/>
      <c r="JF24" s="484"/>
      <c r="JG24" s="484"/>
      <c r="JH24" s="484"/>
      <c r="JI24" s="484"/>
      <c r="JJ24" s="484"/>
      <c r="JK24" s="484"/>
      <c r="JL24" s="484"/>
      <c r="JM24" s="317"/>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row>
    <row r="25" spans="1:349" ht="46.5" customHeight="1" x14ac:dyDescent="0.25">
      <c r="A25" s="856"/>
      <c r="B25" s="908"/>
      <c r="C25" s="846"/>
      <c r="D25" s="837"/>
      <c r="E25" s="838"/>
      <c r="F25" s="836"/>
      <c r="G25" s="912"/>
      <c r="H25" s="836"/>
      <c r="I25" s="836"/>
      <c r="J25" s="836"/>
      <c r="K25" s="836"/>
      <c r="L25" s="862"/>
      <c r="M25" s="836"/>
      <c r="N25" s="759"/>
      <c r="O25" s="759"/>
      <c r="P25" s="765"/>
      <c r="Q25" s="37" t="s">
        <v>1159</v>
      </c>
      <c r="R25" s="37" t="s">
        <v>1170</v>
      </c>
      <c r="S25" s="45">
        <v>0.25</v>
      </c>
      <c r="T25" s="745" t="s">
        <v>1073</v>
      </c>
      <c r="U25" s="341" t="s">
        <v>1164</v>
      </c>
      <c r="V25" s="341" t="s">
        <v>1164</v>
      </c>
      <c r="W25" s="341" t="s">
        <v>1164</v>
      </c>
      <c r="X25" s="341" t="s">
        <v>1165</v>
      </c>
      <c r="Y25" s="341" t="s">
        <v>1164</v>
      </c>
      <c r="Z25" s="341" t="s">
        <v>1164</v>
      </c>
      <c r="AA25" s="341" t="s">
        <v>1164</v>
      </c>
      <c r="AB25" s="341" t="s">
        <v>1164</v>
      </c>
      <c r="AC25" s="341" t="s">
        <v>1164</v>
      </c>
      <c r="AD25" s="341" t="s">
        <v>1164</v>
      </c>
      <c r="AE25" s="341" t="s">
        <v>1164</v>
      </c>
      <c r="AF25" s="341" t="s">
        <v>1164</v>
      </c>
      <c r="AG25" s="324" t="s">
        <v>741</v>
      </c>
      <c r="AH25" s="324" t="s">
        <v>741</v>
      </c>
      <c r="AI25" s="324" t="s">
        <v>741</v>
      </c>
      <c r="AJ25" s="324" t="s">
        <v>741</v>
      </c>
      <c r="AK25" s="324" t="s">
        <v>741</v>
      </c>
      <c r="AL25" s="324" t="s">
        <v>741</v>
      </c>
      <c r="AM25" s="324" t="s">
        <v>741</v>
      </c>
      <c r="AN25" s="324" t="s">
        <v>741</v>
      </c>
      <c r="AO25" s="324" t="s">
        <v>741</v>
      </c>
      <c r="AP25" s="324" t="s">
        <v>741</v>
      </c>
      <c r="AQ25" s="324" t="s">
        <v>741</v>
      </c>
      <c r="AR25" s="324" t="s">
        <v>741</v>
      </c>
      <c r="AS25" s="765"/>
      <c r="AT25" s="770"/>
      <c r="AU25" s="770"/>
      <c r="AV25" s="831"/>
      <c r="AW25" s="830"/>
      <c r="AX25" s="830"/>
      <c r="AY25" s="830"/>
      <c r="AZ25" s="830"/>
      <c r="BA25" s="830"/>
      <c r="BB25" s="830"/>
      <c r="BC25" s="830"/>
      <c r="BD25" s="830"/>
      <c r="BE25" s="830"/>
      <c r="BF25" s="830"/>
      <c r="BG25" s="830"/>
      <c r="BH25" s="830"/>
      <c r="BI25" s="832"/>
      <c r="BJ25" s="832"/>
      <c r="BK25" s="832"/>
      <c r="BL25" s="832"/>
      <c r="BM25" s="832"/>
      <c r="BN25" s="832"/>
      <c r="BO25" s="832"/>
      <c r="BP25" s="832"/>
      <c r="BQ25" s="832"/>
      <c r="BR25" s="832"/>
      <c r="BS25" s="832"/>
      <c r="BT25" s="832"/>
      <c r="BU25" s="988"/>
      <c r="BV25" s="881"/>
      <c r="BW25" s="981"/>
      <c r="BX25" s="976"/>
      <c r="BY25" s="328" t="s">
        <v>1168</v>
      </c>
      <c r="BZ25" s="726">
        <v>0</v>
      </c>
      <c r="CA25" s="328" t="s">
        <v>1171</v>
      </c>
      <c r="CB25" s="527">
        <v>0</v>
      </c>
      <c r="CC25" s="218"/>
      <c r="CD25" s="218"/>
      <c r="CE25" s="218"/>
      <c r="CF25" s="218"/>
      <c r="CG25" s="218"/>
      <c r="CH25" s="218"/>
      <c r="CI25" s="218"/>
      <c r="CJ25" s="218"/>
      <c r="CK25" s="218"/>
      <c r="CL25" s="218"/>
      <c r="CM25" s="218"/>
      <c r="CN25" s="218"/>
      <c r="CO25" s="218"/>
      <c r="CP25" s="218"/>
      <c r="CQ25" s="218"/>
      <c r="CR25" s="218"/>
      <c r="CS25" s="218"/>
      <c r="CT25" s="218"/>
      <c r="CU25" s="218"/>
      <c r="CV25" s="218"/>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484"/>
      <c r="GP25" s="484"/>
      <c r="GQ25" s="484"/>
      <c r="GR25" s="484"/>
      <c r="GS25" s="484"/>
      <c r="GT25" s="484"/>
      <c r="GU25" s="484"/>
      <c r="GV25" s="484"/>
      <c r="GW25" s="484"/>
      <c r="GX25" s="484"/>
      <c r="GY25" s="484"/>
      <c r="GZ25" s="484"/>
      <c r="HA25" s="484"/>
      <c r="HB25" s="484"/>
      <c r="HC25" s="484"/>
      <c r="HD25" s="484"/>
      <c r="HE25" s="484"/>
      <c r="HF25" s="484"/>
      <c r="HG25" s="484"/>
      <c r="HH25" s="484"/>
      <c r="HI25" s="484"/>
      <c r="HJ25" s="484"/>
      <c r="HK25" s="484"/>
      <c r="HL25" s="484"/>
      <c r="HM25" s="484"/>
      <c r="HN25" s="484"/>
      <c r="HO25" s="484"/>
      <c r="HP25" s="484"/>
      <c r="HQ25" s="484"/>
      <c r="HR25" s="484"/>
      <c r="HS25" s="484"/>
      <c r="HT25" s="484"/>
      <c r="HU25" s="484"/>
      <c r="HV25" s="484"/>
      <c r="HW25" s="484"/>
      <c r="HX25" s="484"/>
      <c r="HY25" s="484"/>
      <c r="HZ25" s="484"/>
      <c r="IA25" s="484"/>
      <c r="IB25" s="484"/>
      <c r="IC25" s="484"/>
      <c r="ID25" s="484"/>
      <c r="IE25" s="484"/>
      <c r="IF25" s="484"/>
      <c r="IG25" s="484"/>
      <c r="IH25" s="484"/>
      <c r="II25" s="484"/>
      <c r="IJ25" s="484"/>
      <c r="IK25" s="484"/>
      <c r="IL25" s="484"/>
      <c r="IM25" s="484"/>
      <c r="IN25" s="484"/>
      <c r="IO25" s="484"/>
      <c r="IP25" s="484"/>
      <c r="IQ25" s="484"/>
      <c r="IR25" s="484"/>
      <c r="IS25" s="484"/>
      <c r="IT25" s="484"/>
      <c r="IU25" s="484"/>
      <c r="IV25" s="484"/>
      <c r="IW25" s="484"/>
      <c r="IX25" s="484"/>
      <c r="IY25" s="484"/>
      <c r="IZ25" s="484"/>
      <c r="JA25" s="484"/>
      <c r="JB25" s="484"/>
      <c r="JC25" s="484"/>
      <c r="JD25" s="484"/>
      <c r="JE25" s="484"/>
      <c r="JF25" s="484"/>
      <c r="JG25" s="484"/>
      <c r="JH25" s="484"/>
      <c r="JI25" s="484"/>
      <c r="JJ25" s="484"/>
      <c r="JK25" s="484"/>
      <c r="JL25" s="484"/>
      <c r="JM25" s="317"/>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row>
    <row r="26" spans="1:349" ht="46.5" customHeight="1" x14ac:dyDescent="0.25">
      <c r="A26" s="856"/>
      <c r="B26" s="908"/>
      <c r="C26" s="846"/>
      <c r="D26" s="837"/>
      <c r="E26" s="838"/>
      <c r="F26" s="836"/>
      <c r="G26" s="912"/>
      <c r="H26" s="836"/>
      <c r="I26" s="836"/>
      <c r="J26" s="836"/>
      <c r="K26" s="836"/>
      <c r="L26" s="862"/>
      <c r="M26" s="836"/>
      <c r="N26" s="759"/>
      <c r="O26" s="759"/>
      <c r="P26" s="765"/>
      <c r="Q26" s="37" t="s">
        <v>1159</v>
      </c>
      <c r="R26" s="37" t="s">
        <v>1173</v>
      </c>
      <c r="S26" s="45">
        <v>0.1</v>
      </c>
      <c r="T26" s="745" t="s">
        <v>1074</v>
      </c>
      <c r="U26" s="341" t="s">
        <v>1164</v>
      </c>
      <c r="V26" s="341" t="s">
        <v>1164</v>
      </c>
      <c r="W26" s="341" t="s">
        <v>1164</v>
      </c>
      <c r="X26" s="341" t="s">
        <v>1164</v>
      </c>
      <c r="Y26" s="341" t="s">
        <v>1165</v>
      </c>
      <c r="Z26" s="341" t="s">
        <v>1164</v>
      </c>
      <c r="AA26" s="341" t="s">
        <v>1164</v>
      </c>
      <c r="AB26" s="341" t="s">
        <v>1164</v>
      </c>
      <c r="AC26" s="341" t="s">
        <v>1164</v>
      </c>
      <c r="AD26" s="341" t="s">
        <v>1164</v>
      </c>
      <c r="AE26" s="341" t="s">
        <v>1164</v>
      </c>
      <c r="AF26" s="341" t="s">
        <v>1164</v>
      </c>
      <c r="AG26" s="324" t="s">
        <v>741</v>
      </c>
      <c r="AH26" s="324" t="s">
        <v>741</v>
      </c>
      <c r="AI26" s="324" t="s">
        <v>741</v>
      </c>
      <c r="AJ26" s="324" t="s">
        <v>741</v>
      </c>
      <c r="AK26" s="324" t="s">
        <v>741</v>
      </c>
      <c r="AL26" s="324" t="s">
        <v>741</v>
      </c>
      <c r="AM26" s="324" t="s">
        <v>741</v>
      </c>
      <c r="AN26" s="324" t="s">
        <v>741</v>
      </c>
      <c r="AO26" s="324" t="s">
        <v>741</v>
      </c>
      <c r="AP26" s="324" t="s">
        <v>741</v>
      </c>
      <c r="AQ26" s="324" t="s">
        <v>741</v>
      </c>
      <c r="AR26" s="324" t="s">
        <v>741</v>
      </c>
      <c r="AS26" s="765"/>
      <c r="AT26" s="770"/>
      <c r="AU26" s="770"/>
      <c r="AV26" s="831"/>
      <c r="AW26" s="830"/>
      <c r="AX26" s="830"/>
      <c r="AY26" s="830"/>
      <c r="AZ26" s="830"/>
      <c r="BA26" s="830"/>
      <c r="BB26" s="830"/>
      <c r="BC26" s="830"/>
      <c r="BD26" s="830"/>
      <c r="BE26" s="830"/>
      <c r="BF26" s="830"/>
      <c r="BG26" s="830"/>
      <c r="BH26" s="830"/>
      <c r="BI26" s="832"/>
      <c r="BJ26" s="832"/>
      <c r="BK26" s="832"/>
      <c r="BL26" s="832"/>
      <c r="BM26" s="832"/>
      <c r="BN26" s="832"/>
      <c r="BO26" s="832"/>
      <c r="BP26" s="832"/>
      <c r="BQ26" s="832"/>
      <c r="BR26" s="832"/>
      <c r="BS26" s="832"/>
      <c r="BT26" s="832"/>
      <c r="BU26" s="988"/>
      <c r="BV26" s="881"/>
      <c r="BW26" s="981"/>
      <c r="BX26" s="976"/>
      <c r="BY26" s="328" t="s">
        <v>1168</v>
      </c>
      <c r="BZ26" s="726">
        <v>0</v>
      </c>
      <c r="CA26" s="328" t="s">
        <v>1171</v>
      </c>
      <c r="CB26" s="527">
        <v>0</v>
      </c>
      <c r="CC26" s="218"/>
      <c r="CD26" s="218"/>
      <c r="CE26" s="218"/>
      <c r="CF26" s="218"/>
      <c r="CG26" s="218"/>
      <c r="CH26" s="218"/>
      <c r="CI26" s="218"/>
      <c r="CJ26" s="218"/>
      <c r="CK26" s="218"/>
      <c r="CL26" s="218"/>
      <c r="CM26" s="218"/>
      <c r="CN26" s="218"/>
      <c r="CO26" s="218"/>
      <c r="CP26" s="218"/>
      <c r="CQ26" s="218"/>
      <c r="CR26" s="218"/>
      <c r="CS26" s="218"/>
      <c r="CT26" s="218"/>
      <c r="CU26" s="218"/>
      <c r="CV26" s="218"/>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31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484"/>
      <c r="GP26" s="484"/>
      <c r="GQ26" s="484"/>
      <c r="GR26" s="484"/>
      <c r="GS26" s="484"/>
      <c r="GT26" s="484"/>
      <c r="GU26" s="484"/>
      <c r="GV26" s="484"/>
      <c r="GW26" s="484"/>
      <c r="GX26" s="484"/>
      <c r="GY26" s="484"/>
      <c r="GZ26" s="484"/>
      <c r="HA26" s="484"/>
      <c r="HB26" s="484"/>
      <c r="HC26" s="484"/>
      <c r="HD26" s="484"/>
      <c r="HE26" s="484"/>
      <c r="HF26" s="484"/>
      <c r="HG26" s="484"/>
      <c r="HH26" s="484"/>
      <c r="HI26" s="484"/>
      <c r="HJ26" s="484"/>
      <c r="HK26" s="484"/>
      <c r="HL26" s="484"/>
      <c r="HM26" s="484"/>
      <c r="HN26" s="484"/>
      <c r="HO26" s="484"/>
      <c r="HP26" s="484"/>
      <c r="HQ26" s="484"/>
      <c r="HR26" s="484"/>
      <c r="HS26" s="484"/>
      <c r="HT26" s="484"/>
      <c r="HU26" s="484"/>
      <c r="HV26" s="484"/>
      <c r="HW26" s="484"/>
      <c r="HX26" s="484"/>
      <c r="HY26" s="484"/>
      <c r="HZ26" s="484"/>
      <c r="IA26" s="484"/>
      <c r="IB26" s="484"/>
      <c r="IC26" s="484"/>
      <c r="ID26" s="484"/>
      <c r="IE26" s="484"/>
      <c r="IF26" s="484"/>
      <c r="IG26" s="484"/>
      <c r="IH26" s="484"/>
      <c r="II26" s="484"/>
      <c r="IJ26" s="484"/>
      <c r="IK26" s="484"/>
      <c r="IL26" s="484"/>
      <c r="IM26" s="484"/>
      <c r="IN26" s="484"/>
      <c r="IO26" s="484"/>
      <c r="IP26" s="484"/>
      <c r="IQ26" s="484"/>
      <c r="IR26" s="484"/>
      <c r="IS26" s="484"/>
      <c r="IT26" s="484"/>
      <c r="IU26" s="484"/>
      <c r="IV26" s="484"/>
      <c r="IW26" s="484"/>
      <c r="IX26" s="484"/>
      <c r="IY26" s="484"/>
      <c r="IZ26" s="484"/>
      <c r="JA26" s="484"/>
      <c r="JB26" s="484"/>
      <c r="JC26" s="484"/>
      <c r="JD26" s="484"/>
      <c r="JE26" s="484"/>
      <c r="JF26" s="484"/>
      <c r="JG26" s="484"/>
      <c r="JH26" s="484"/>
      <c r="JI26" s="484"/>
      <c r="JJ26" s="484"/>
      <c r="JK26" s="484"/>
      <c r="JL26" s="484"/>
      <c r="JM26" s="317"/>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row>
    <row r="27" spans="1:349" ht="46.5" customHeight="1" x14ac:dyDescent="0.25">
      <c r="A27" s="856"/>
      <c r="B27" s="908"/>
      <c r="C27" s="846"/>
      <c r="D27" s="837"/>
      <c r="E27" s="838"/>
      <c r="F27" s="836"/>
      <c r="G27" s="912"/>
      <c r="H27" s="836"/>
      <c r="I27" s="836"/>
      <c r="J27" s="836"/>
      <c r="K27" s="836"/>
      <c r="L27" s="862"/>
      <c r="M27" s="836"/>
      <c r="N27" s="759"/>
      <c r="O27" s="759"/>
      <c r="P27" s="765"/>
      <c r="Q27" s="37" t="s">
        <v>1159</v>
      </c>
      <c r="R27" s="37" t="s">
        <v>1175</v>
      </c>
      <c r="S27" s="45">
        <v>0.05</v>
      </c>
      <c r="T27" s="745" t="s">
        <v>1074</v>
      </c>
      <c r="U27" s="341" t="s">
        <v>1164</v>
      </c>
      <c r="V27" s="341" t="s">
        <v>1164</v>
      </c>
      <c r="W27" s="341" t="s">
        <v>1164</v>
      </c>
      <c r="X27" s="341" t="s">
        <v>1164</v>
      </c>
      <c r="Y27" s="341" t="s">
        <v>1165</v>
      </c>
      <c r="Z27" s="341" t="s">
        <v>1164</v>
      </c>
      <c r="AA27" s="341" t="s">
        <v>1164</v>
      </c>
      <c r="AB27" s="341" t="s">
        <v>1164</v>
      </c>
      <c r="AC27" s="341" t="s">
        <v>1164</v>
      </c>
      <c r="AD27" s="341" t="s">
        <v>1164</v>
      </c>
      <c r="AE27" s="341" t="s">
        <v>1164</v>
      </c>
      <c r="AF27" s="341" t="s">
        <v>1164</v>
      </c>
      <c r="AG27" s="324" t="s">
        <v>741</v>
      </c>
      <c r="AH27" s="324" t="s">
        <v>741</v>
      </c>
      <c r="AI27" s="324" t="s">
        <v>741</v>
      </c>
      <c r="AJ27" s="324" t="s">
        <v>741</v>
      </c>
      <c r="AK27" s="324" t="s">
        <v>741</v>
      </c>
      <c r="AL27" s="324" t="s">
        <v>741</v>
      </c>
      <c r="AM27" s="324" t="s">
        <v>741</v>
      </c>
      <c r="AN27" s="324" t="s">
        <v>741</v>
      </c>
      <c r="AO27" s="324" t="s">
        <v>741</v>
      </c>
      <c r="AP27" s="324" t="s">
        <v>741</v>
      </c>
      <c r="AQ27" s="324" t="s">
        <v>741</v>
      </c>
      <c r="AR27" s="324" t="s">
        <v>741</v>
      </c>
      <c r="AS27" s="765"/>
      <c r="AT27" s="770"/>
      <c r="AU27" s="770"/>
      <c r="AV27" s="831"/>
      <c r="AW27" s="830"/>
      <c r="AX27" s="830"/>
      <c r="AY27" s="830"/>
      <c r="AZ27" s="830"/>
      <c r="BA27" s="830"/>
      <c r="BB27" s="830"/>
      <c r="BC27" s="830"/>
      <c r="BD27" s="830"/>
      <c r="BE27" s="830"/>
      <c r="BF27" s="830"/>
      <c r="BG27" s="830"/>
      <c r="BH27" s="830"/>
      <c r="BI27" s="832"/>
      <c r="BJ27" s="832"/>
      <c r="BK27" s="832"/>
      <c r="BL27" s="832"/>
      <c r="BM27" s="832"/>
      <c r="BN27" s="832"/>
      <c r="BO27" s="832"/>
      <c r="BP27" s="832"/>
      <c r="BQ27" s="832"/>
      <c r="BR27" s="832"/>
      <c r="BS27" s="832"/>
      <c r="BT27" s="832"/>
      <c r="BU27" s="988"/>
      <c r="BV27" s="881"/>
      <c r="BW27" s="981"/>
      <c r="BX27" s="976"/>
      <c r="BY27" s="328" t="s">
        <v>1168</v>
      </c>
      <c r="BZ27" s="726">
        <v>0</v>
      </c>
      <c r="CA27" s="328" t="s">
        <v>1171</v>
      </c>
      <c r="CB27" s="527">
        <v>0</v>
      </c>
      <c r="CC27" s="218"/>
      <c r="CD27" s="218"/>
      <c r="CE27" s="218"/>
      <c r="CF27" s="218"/>
      <c r="CG27" s="218"/>
      <c r="CH27" s="218"/>
      <c r="CI27" s="218"/>
      <c r="CJ27" s="218"/>
      <c r="CK27" s="218"/>
      <c r="CL27" s="218"/>
      <c r="CM27" s="218"/>
      <c r="CN27" s="218"/>
      <c r="CO27" s="218"/>
      <c r="CP27" s="218"/>
      <c r="CQ27" s="218"/>
      <c r="CR27" s="218"/>
      <c r="CS27" s="218"/>
      <c r="CT27" s="218"/>
      <c r="CU27" s="218"/>
      <c r="CV27" s="218"/>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31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484"/>
      <c r="GP27" s="484"/>
      <c r="GQ27" s="484"/>
      <c r="GR27" s="484"/>
      <c r="GS27" s="484"/>
      <c r="GT27" s="484"/>
      <c r="GU27" s="484"/>
      <c r="GV27" s="484"/>
      <c r="GW27" s="484"/>
      <c r="GX27" s="484"/>
      <c r="GY27" s="484"/>
      <c r="GZ27" s="484"/>
      <c r="HA27" s="484"/>
      <c r="HB27" s="484"/>
      <c r="HC27" s="484"/>
      <c r="HD27" s="484"/>
      <c r="HE27" s="484"/>
      <c r="HF27" s="484"/>
      <c r="HG27" s="484"/>
      <c r="HH27" s="484"/>
      <c r="HI27" s="484"/>
      <c r="HJ27" s="484"/>
      <c r="HK27" s="484"/>
      <c r="HL27" s="484"/>
      <c r="HM27" s="484"/>
      <c r="HN27" s="484"/>
      <c r="HO27" s="484"/>
      <c r="HP27" s="484"/>
      <c r="HQ27" s="484"/>
      <c r="HR27" s="484"/>
      <c r="HS27" s="484"/>
      <c r="HT27" s="484"/>
      <c r="HU27" s="484"/>
      <c r="HV27" s="484"/>
      <c r="HW27" s="484"/>
      <c r="HX27" s="484"/>
      <c r="HY27" s="484"/>
      <c r="HZ27" s="484"/>
      <c r="IA27" s="484"/>
      <c r="IB27" s="484"/>
      <c r="IC27" s="484"/>
      <c r="ID27" s="484"/>
      <c r="IE27" s="484"/>
      <c r="IF27" s="484"/>
      <c r="IG27" s="484"/>
      <c r="IH27" s="484"/>
      <c r="II27" s="484"/>
      <c r="IJ27" s="484"/>
      <c r="IK27" s="484"/>
      <c r="IL27" s="484"/>
      <c r="IM27" s="484"/>
      <c r="IN27" s="484"/>
      <c r="IO27" s="484"/>
      <c r="IP27" s="484"/>
      <c r="IQ27" s="484"/>
      <c r="IR27" s="484"/>
      <c r="IS27" s="484"/>
      <c r="IT27" s="484"/>
      <c r="IU27" s="484"/>
      <c r="IV27" s="484"/>
      <c r="IW27" s="484"/>
      <c r="IX27" s="484"/>
      <c r="IY27" s="484"/>
      <c r="IZ27" s="484"/>
      <c r="JA27" s="484"/>
      <c r="JB27" s="484"/>
      <c r="JC27" s="484"/>
      <c r="JD27" s="484"/>
      <c r="JE27" s="484"/>
      <c r="JF27" s="484"/>
      <c r="JG27" s="484"/>
      <c r="JH27" s="484"/>
      <c r="JI27" s="484"/>
      <c r="JJ27" s="484"/>
      <c r="JK27" s="484"/>
      <c r="JL27" s="484"/>
      <c r="JM27" s="317"/>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row>
    <row r="28" spans="1:349" ht="46.5" customHeight="1" x14ac:dyDescent="0.25">
      <c r="A28" s="856"/>
      <c r="B28" s="908"/>
      <c r="C28" s="846"/>
      <c r="D28" s="837"/>
      <c r="E28" s="838"/>
      <c r="F28" s="836"/>
      <c r="G28" s="912"/>
      <c r="H28" s="836"/>
      <c r="I28" s="836"/>
      <c r="J28" s="836"/>
      <c r="K28" s="836"/>
      <c r="L28" s="862"/>
      <c r="M28" s="836"/>
      <c r="N28" s="759"/>
      <c r="O28" s="759"/>
      <c r="P28" s="765"/>
      <c r="Q28" s="37" t="s">
        <v>1159</v>
      </c>
      <c r="R28" s="37" t="s">
        <v>1176</v>
      </c>
      <c r="S28" s="45">
        <v>0.1</v>
      </c>
      <c r="T28" s="45" t="s">
        <v>1074</v>
      </c>
      <c r="U28" s="341" t="s">
        <v>1164</v>
      </c>
      <c r="V28" s="341" t="s">
        <v>1164</v>
      </c>
      <c r="W28" s="341" t="s">
        <v>1164</v>
      </c>
      <c r="X28" s="341" t="s">
        <v>1164</v>
      </c>
      <c r="Y28" s="341" t="s">
        <v>1165</v>
      </c>
      <c r="Z28" s="341" t="s">
        <v>1164</v>
      </c>
      <c r="AA28" s="341" t="s">
        <v>1164</v>
      </c>
      <c r="AB28" s="341" t="s">
        <v>1164</v>
      </c>
      <c r="AC28" s="341" t="s">
        <v>1164</v>
      </c>
      <c r="AD28" s="341" t="s">
        <v>1164</v>
      </c>
      <c r="AE28" s="341" t="s">
        <v>1164</v>
      </c>
      <c r="AF28" s="341" t="s">
        <v>1164</v>
      </c>
      <c r="AG28" s="324" t="s">
        <v>741</v>
      </c>
      <c r="AH28" s="324" t="s">
        <v>741</v>
      </c>
      <c r="AI28" s="324" t="s">
        <v>741</v>
      </c>
      <c r="AJ28" s="324" t="s">
        <v>741</v>
      </c>
      <c r="AK28" s="324" t="s">
        <v>741</v>
      </c>
      <c r="AL28" s="324" t="s">
        <v>741</v>
      </c>
      <c r="AM28" s="324" t="s">
        <v>741</v>
      </c>
      <c r="AN28" s="324" t="s">
        <v>741</v>
      </c>
      <c r="AO28" s="324" t="s">
        <v>741</v>
      </c>
      <c r="AP28" s="324" t="s">
        <v>741</v>
      </c>
      <c r="AQ28" s="324" t="s">
        <v>741</v>
      </c>
      <c r="AR28" s="324" t="s">
        <v>741</v>
      </c>
      <c r="AS28" s="765"/>
      <c r="AT28" s="770"/>
      <c r="AU28" s="770"/>
      <c r="AV28" s="831"/>
      <c r="AW28" s="830"/>
      <c r="AX28" s="830"/>
      <c r="AY28" s="830"/>
      <c r="AZ28" s="830"/>
      <c r="BA28" s="830"/>
      <c r="BB28" s="830"/>
      <c r="BC28" s="830"/>
      <c r="BD28" s="830"/>
      <c r="BE28" s="830"/>
      <c r="BF28" s="830"/>
      <c r="BG28" s="830"/>
      <c r="BH28" s="830"/>
      <c r="BI28" s="832"/>
      <c r="BJ28" s="832"/>
      <c r="BK28" s="832"/>
      <c r="BL28" s="832"/>
      <c r="BM28" s="832"/>
      <c r="BN28" s="832"/>
      <c r="BO28" s="832"/>
      <c r="BP28" s="832"/>
      <c r="BQ28" s="832"/>
      <c r="BR28" s="832"/>
      <c r="BS28" s="832"/>
      <c r="BT28" s="832"/>
      <c r="BU28" s="988"/>
      <c r="BV28" s="881"/>
      <c r="BW28" s="981"/>
      <c r="BX28" s="976"/>
      <c r="BY28" s="328" t="s">
        <v>1168</v>
      </c>
      <c r="BZ28" s="726">
        <v>0</v>
      </c>
      <c r="CA28" s="328" t="s">
        <v>1171</v>
      </c>
      <c r="CB28" s="527">
        <v>0</v>
      </c>
      <c r="CC28" s="218"/>
      <c r="CD28" s="218"/>
      <c r="CE28" s="218"/>
      <c r="CF28" s="218"/>
      <c r="CG28" s="218"/>
      <c r="CH28" s="218"/>
      <c r="CI28" s="218"/>
      <c r="CJ28" s="218"/>
      <c r="CK28" s="218"/>
      <c r="CL28" s="218"/>
      <c r="CM28" s="218"/>
      <c r="CN28" s="218"/>
      <c r="CO28" s="218"/>
      <c r="CP28" s="218"/>
      <c r="CQ28" s="218"/>
      <c r="CR28" s="218"/>
      <c r="CS28" s="218"/>
      <c r="CT28" s="218"/>
      <c r="CU28" s="218"/>
      <c r="CV28" s="218"/>
      <c r="CW28" s="205"/>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31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484"/>
      <c r="GP28" s="484"/>
      <c r="GQ28" s="484"/>
      <c r="GR28" s="484"/>
      <c r="GS28" s="484"/>
      <c r="GT28" s="484"/>
      <c r="GU28" s="484"/>
      <c r="GV28" s="484"/>
      <c r="GW28" s="484"/>
      <c r="GX28" s="484"/>
      <c r="GY28" s="484"/>
      <c r="GZ28" s="484"/>
      <c r="HA28" s="484"/>
      <c r="HB28" s="484"/>
      <c r="HC28" s="484"/>
      <c r="HD28" s="484"/>
      <c r="HE28" s="484"/>
      <c r="HF28" s="484"/>
      <c r="HG28" s="484"/>
      <c r="HH28" s="484"/>
      <c r="HI28" s="484"/>
      <c r="HJ28" s="484"/>
      <c r="HK28" s="484"/>
      <c r="HL28" s="484"/>
      <c r="HM28" s="484"/>
      <c r="HN28" s="484"/>
      <c r="HO28" s="484"/>
      <c r="HP28" s="484"/>
      <c r="HQ28" s="484"/>
      <c r="HR28" s="484"/>
      <c r="HS28" s="484"/>
      <c r="HT28" s="484"/>
      <c r="HU28" s="484"/>
      <c r="HV28" s="484"/>
      <c r="HW28" s="484"/>
      <c r="HX28" s="484"/>
      <c r="HY28" s="484"/>
      <c r="HZ28" s="484"/>
      <c r="IA28" s="484"/>
      <c r="IB28" s="484"/>
      <c r="IC28" s="484"/>
      <c r="ID28" s="484"/>
      <c r="IE28" s="484"/>
      <c r="IF28" s="484"/>
      <c r="IG28" s="484"/>
      <c r="IH28" s="484"/>
      <c r="II28" s="484"/>
      <c r="IJ28" s="484"/>
      <c r="IK28" s="484"/>
      <c r="IL28" s="484"/>
      <c r="IM28" s="484"/>
      <c r="IN28" s="484"/>
      <c r="IO28" s="484"/>
      <c r="IP28" s="484"/>
      <c r="IQ28" s="484"/>
      <c r="IR28" s="484"/>
      <c r="IS28" s="484"/>
      <c r="IT28" s="484"/>
      <c r="IU28" s="484"/>
      <c r="IV28" s="484"/>
      <c r="IW28" s="484"/>
      <c r="IX28" s="484"/>
      <c r="IY28" s="484"/>
      <c r="IZ28" s="484"/>
      <c r="JA28" s="484"/>
      <c r="JB28" s="484"/>
      <c r="JC28" s="484"/>
      <c r="JD28" s="484"/>
      <c r="JE28" s="484"/>
      <c r="JF28" s="484"/>
      <c r="JG28" s="484"/>
      <c r="JH28" s="484"/>
      <c r="JI28" s="484"/>
      <c r="JJ28" s="484"/>
      <c r="JK28" s="484"/>
      <c r="JL28" s="484"/>
      <c r="JM28" s="317"/>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row>
    <row r="29" spans="1:349" ht="39" customHeight="1" x14ac:dyDescent="0.25">
      <c r="A29" s="856"/>
      <c r="B29" s="908"/>
      <c r="C29" s="846"/>
      <c r="D29" s="837"/>
      <c r="E29" s="838"/>
      <c r="F29" s="836"/>
      <c r="G29" s="912"/>
      <c r="H29" s="836"/>
      <c r="I29" s="836"/>
      <c r="J29" s="836"/>
      <c r="K29" s="836"/>
      <c r="L29" s="862"/>
      <c r="M29" s="836"/>
      <c r="N29" s="759"/>
      <c r="O29" s="759"/>
      <c r="P29" s="765"/>
      <c r="Q29" s="37" t="s">
        <v>1159</v>
      </c>
      <c r="R29" s="37" t="s">
        <v>1177</v>
      </c>
      <c r="S29" s="45">
        <v>0.2</v>
      </c>
      <c r="T29" s="45" t="s">
        <v>1075</v>
      </c>
      <c r="U29" s="341" t="s">
        <v>1164</v>
      </c>
      <c r="V29" s="341" t="s">
        <v>1164</v>
      </c>
      <c r="W29" s="341" t="s">
        <v>1164</v>
      </c>
      <c r="X29" s="341" t="s">
        <v>1164</v>
      </c>
      <c r="Y29" s="341" t="s">
        <v>1164</v>
      </c>
      <c r="Z29" s="341" t="s">
        <v>1165</v>
      </c>
      <c r="AA29" s="341" t="s">
        <v>1164</v>
      </c>
      <c r="AB29" s="341" t="s">
        <v>1164</v>
      </c>
      <c r="AC29" s="341" t="s">
        <v>1164</v>
      </c>
      <c r="AD29" s="341" t="s">
        <v>1164</v>
      </c>
      <c r="AE29" s="341" t="s">
        <v>1164</v>
      </c>
      <c r="AF29" s="341" t="s">
        <v>1164</v>
      </c>
      <c r="AG29" s="324" t="s">
        <v>741</v>
      </c>
      <c r="AH29" s="324" t="s">
        <v>741</v>
      </c>
      <c r="AI29" s="324" t="s">
        <v>741</v>
      </c>
      <c r="AJ29" s="324" t="s">
        <v>741</v>
      </c>
      <c r="AK29" s="324" t="s">
        <v>741</v>
      </c>
      <c r="AL29" s="324" t="s">
        <v>741</v>
      </c>
      <c r="AM29" s="324" t="s">
        <v>741</v>
      </c>
      <c r="AN29" s="324" t="s">
        <v>741</v>
      </c>
      <c r="AO29" s="324" t="s">
        <v>741</v>
      </c>
      <c r="AP29" s="324" t="s">
        <v>741</v>
      </c>
      <c r="AQ29" s="324" t="s">
        <v>741</v>
      </c>
      <c r="AR29" s="324" t="s">
        <v>741</v>
      </c>
      <c r="AS29" s="765"/>
      <c r="AT29" s="770"/>
      <c r="AU29" s="770"/>
      <c r="AV29" s="831"/>
      <c r="AW29" s="830"/>
      <c r="AX29" s="830"/>
      <c r="AY29" s="830"/>
      <c r="AZ29" s="830"/>
      <c r="BA29" s="830"/>
      <c r="BB29" s="830"/>
      <c r="BC29" s="830"/>
      <c r="BD29" s="830"/>
      <c r="BE29" s="830"/>
      <c r="BF29" s="830"/>
      <c r="BG29" s="830"/>
      <c r="BH29" s="830"/>
      <c r="BI29" s="832"/>
      <c r="BJ29" s="832"/>
      <c r="BK29" s="832"/>
      <c r="BL29" s="832"/>
      <c r="BM29" s="832"/>
      <c r="BN29" s="832"/>
      <c r="BO29" s="832"/>
      <c r="BP29" s="832"/>
      <c r="BQ29" s="832"/>
      <c r="BR29" s="832"/>
      <c r="BS29" s="832"/>
      <c r="BT29" s="832"/>
      <c r="BU29" s="988"/>
      <c r="BV29" s="881"/>
      <c r="BW29" s="981"/>
      <c r="BX29" s="976"/>
      <c r="BY29" s="328" t="s">
        <v>1168</v>
      </c>
      <c r="BZ29" s="726">
        <v>0</v>
      </c>
      <c r="CA29" s="328" t="s">
        <v>1171</v>
      </c>
      <c r="CB29" s="527">
        <v>0</v>
      </c>
      <c r="CC29" s="218"/>
      <c r="CD29" s="218"/>
      <c r="CE29" s="218"/>
      <c r="CF29" s="218"/>
      <c r="CG29" s="218"/>
      <c r="CH29" s="218"/>
      <c r="CI29" s="218"/>
      <c r="CJ29" s="218"/>
      <c r="CK29" s="218"/>
      <c r="CL29" s="218"/>
      <c r="CM29" s="218"/>
      <c r="CN29" s="218"/>
      <c r="CO29" s="218"/>
      <c r="CP29" s="218"/>
      <c r="CQ29" s="218"/>
      <c r="CR29" s="218"/>
      <c r="CS29" s="218"/>
      <c r="CT29" s="218"/>
      <c r="CU29" s="218"/>
      <c r="CV29" s="218"/>
      <c r="CW29" s="205"/>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31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484"/>
      <c r="GP29" s="484"/>
      <c r="GQ29" s="484"/>
      <c r="GR29" s="484"/>
      <c r="GS29" s="484"/>
      <c r="GT29" s="484"/>
      <c r="GU29" s="484"/>
      <c r="GV29" s="484"/>
      <c r="GW29" s="484"/>
      <c r="GX29" s="484"/>
      <c r="GY29" s="484"/>
      <c r="GZ29" s="484"/>
      <c r="HA29" s="484"/>
      <c r="HB29" s="484"/>
      <c r="HC29" s="484"/>
      <c r="HD29" s="484"/>
      <c r="HE29" s="484"/>
      <c r="HF29" s="484"/>
      <c r="HG29" s="484"/>
      <c r="HH29" s="484"/>
      <c r="HI29" s="484"/>
      <c r="HJ29" s="484"/>
      <c r="HK29" s="484"/>
      <c r="HL29" s="484"/>
      <c r="HM29" s="484"/>
      <c r="HN29" s="484"/>
      <c r="HO29" s="484"/>
      <c r="HP29" s="484"/>
      <c r="HQ29" s="484"/>
      <c r="HR29" s="484"/>
      <c r="HS29" s="484"/>
      <c r="HT29" s="484"/>
      <c r="HU29" s="484"/>
      <c r="HV29" s="484"/>
      <c r="HW29" s="484"/>
      <c r="HX29" s="484"/>
      <c r="HY29" s="484"/>
      <c r="HZ29" s="484"/>
      <c r="IA29" s="484"/>
      <c r="IB29" s="484"/>
      <c r="IC29" s="484"/>
      <c r="ID29" s="484"/>
      <c r="IE29" s="484"/>
      <c r="IF29" s="484"/>
      <c r="IG29" s="484"/>
      <c r="IH29" s="484"/>
      <c r="II29" s="484"/>
      <c r="IJ29" s="484"/>
      <c r="IK29" s="484"/>
      <c r="IL29" s="484"/>
      <c r="IM29" s="484"/>
      <c r="IN29" s="484"/>
      <c r="IO29" s="484"/>
      <c r="IP29" s="484"/>
      <c r="IQ29" s="484"/>
      <c r="IR29" s="484"/>
      <c r="IS29" s="484"/>
      <c r="IT29" s="484"/>
      <c r="IU29" s="484"/>
      <c r="IV29" s="484"/>
      <c r="IW29" s="484"/>
      <c r="IX29" s="484"/>
      <c r="IY29" s="484"/>
      <c r="IZ29" s="484"/>
      <c r="JA29" s="484"/>
      <c r="JB29" s="484"/>
      <c r="JC29" s="484"/>
      <c r="JD29" s="484"/>
      <c r="JE29" s="484"/>
      <c r="JF29" s="484"/>
      <c r="JG29" s="484"/>
      <c r="JH29" s="484"/>
      <c r="JI29" s="484"/>
      <c r="JJ29" s="484"/>
      <c r="JK29" s="484"/>
      <c r="JL29" s="484"/>
      <c r="JM29" s="317"/>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row>
    <row r="30" spans="1:349" ht="50.25" customHeight="1" x14ac:dyDescent="0.25">
      <c r="A30" s="834"/>
      <c r="B30" s="908"/>
      <c r="C30" s="846"/>
      <c r="D30" s="837"/>
      <c r="E30" s="838"/>
      <c r="F30" s="836"/>
      <c r="G30" s="912"/>
      <c r="H30" s="836"/>
      <c r="I30" s="836"/>
      <c r="J30" s="836"/>
      <c r="K30" s="836"/>
      <c r="L30" s="862"/>
      <c r="M30" s="836"/>
      <c r="N30" s="759"/>
      <c r="O30" s="758"/>
      <c r="P30" s="773"/>
      <c r="Q30" s="37" t="s">
        <v>1178</v>
      </c>
      <c r="R30" s="37" t="s">
        <v>1179</v>
      </c>
      <c r="S30" s="45">
        <v>0.05</v>
      </c>
      <c r="T30" s="45" t="s">
        <v>1075</v>
      </c>
      <c r="U30" s="341" t="s">
        <v>1164</v>
      </c>
      <c r="V30" s="341" t="s">
        <v>1164</v>
      </c>
      <c r="W30" s="341" t="s">
        <v>1164</v>
      </c>
      <c r="X30" s="341" t="s">
        <v>1164</v>
      </c>
      <c r="Y30" s="341" t="s">
        <v>1164</v>
      </c>
      <c r="Z30" s="341" t="s">
        <v>1165</v>
      </c>
      <c r="AA30" s="341" t="s">
        <v>1164</v>
      </c>
      <c r="AB30" s="341" t="s">
        <v>1164</v>
      </c>
      <c r="AC30" s="341" t="s">
        <v>1164</v>
      </c>
      <c r="AD30" s="341" t="s">
        <v>1164</v>
      </c>
      <c r="AE30" s="341" t="s">
        <v>1164</v>
      </c>
      <c r="AF30" s="341" t="s">
        <v>1164</v>
      </c>
      <c r="AG30" s="324" t="s">
        <v>741</v>
      </c>
      <c r="AH30" s="324" t="s">
        <v>741</v>
      </c>
      <c r="AI30" s="324" t="s">
        <v>741</v>
      </c>
      <c r="AJ30" s="324" t="s">
        <v>741</v>
      </c>
      <c r="AK30" s="324" t="s">
        <v>741</v>
      </c>
      <c r="AL30" s="324" t="s">
        <v>741</v>
      </c>
      <c r="AM30" s="324" t="s">
        <v>741</v>
      </c>
      <c r="AN30" s="324" t="s">
        <v>741</v>
      </c>
      <c r="AO30" s="324" t="s">
        <v>741</v>
      </c>
      <c r="AP30" s="324" t="s">
        <v>741</v>
      </c>
      <c r="AQ30" s="324" t="s">
        <v>741</v>
      </c>
      <c r="AR30" s="324" t="s">
        <v>741</v>
      </c>
      <c r="AS30" s="773"/>
      <c r="AT30" s="771"/>
      <c r="AU30" s="771"/>
      <c r="AV30" s="826"/>
      <c r="AW30" s="830"/>
      <c r="AX30" s="830"/>
      <c r="AY30" s="830"/>
      <c r="AZ30" s="830"/>
      <c r="BA30" s="830"/>
      <c r="BB30" s="830"/>
      <c r="BC30" s="830"/>
      <c r="BD30" s="830"/>
      <c r="BE30" s="830"/>
      <c r="BF30" s="830"/>
      <c r="BG30" s="830"/>
      <c r="BH30" s="830"/>
      <c r="BI30" s="832"/>
      <c r="BJ30" s="832"/>
      <c r="BK30" s="832"/>
      <c r="BL30" s="832"/>
      <c r="BM30" s="832"/>
      <c r="BN30" s="832"/>
      <c r="BO30" s="832"/>
      <c r="BP30" s="832"/>
      <c r="BQ30" s="832"/>
      <c r="BR30" s="832"/>
      <c r="BS30" s="832"/>
      <c r="BT30" s="832"/>
      <c r="BU30" s="988"/>
      <c r="BV30" s="881"/>
      <c r="BW30" s="981"/>
      <c r="BX30" s="976"/>
      <c r="BY30" s="328" t="s">
        <v>1168</v>
      </c>
      <c r="BZ30" s="726">
        <v>0</v>
      </c>
      <c r="CA30" s="328" t="s">
        <v>1171</v>
      </c>
      <c r="CB30" s="527">
        <v>0</v>
      </c>
      <c r="CC30" s="218"/>
      <c r="CD30" s="218"/>
      <c r="CE30" s="218"/>
      <c r="CF30" s="218"/>
      <c r="CG30" s="218"/>
      <c r="CH30" s="218"/>
      <c r="CI30" s="218"/>
      <c r="CJ30" s="218"/>
      <c r="CK30" s="218"/>
      <c r="CL30" s="218"/>
      <c r="CM30" s="218"/>
      <c r="CN30" s="218"/>
      <c r="CO30" s="218"/>
      <c r="CP30" s="218"/>
      <c r="CQ30" s="218"/>
      <c r="CR30" s="218"/>
      <c r="CS30" s="218"/>
      <c r="CT30" s="218"/>
      <c r="CU30" s="218"/>
      <c r="CV30" s="218"/>
      <c r="CW30" s="205"/>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31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484"/>
      <c r="GP30" s="484"/>
      <c r="GQ30" s="484"/>
      <c r="GR30" s="484"/>
      <c r="GS30" s="484"/>
      <c r="GT30" s="484"/>
      <c r="GU30" s="484"/>
      <c r="GV30" s="484"/>
      <c r="GW30" s="484"/>
      <c r="GX30" s="484"/>
      <c r="GY30" s="484"/>
      <c r="GZ30" s="484"/>
      <c r="HA30" s="484"/>
      <c r="HB30" s="484"/>
      <c r="HC30" s="484"/>
      <c r="HD30" s="484"/>
      <c r="HE30" s="484"/>
      <c r="HF30" s="484"/>
      <c r="HG30" s="484"/>
      <c r="HH30" s="484"/>
      <c r="HI30" s="484"/>
      <c r="HJ30" s="484"/>
      <c r="HK30" s="484"/>
      <c r="HL30" s="484"/>
      <c r="HM30" s="484"/>
      <c r="HN30" s="484"/>
      <c r="HO30" s="484"/>
      <c r="HP30" s="484"/>
      <c r="HQ30" s="484"/>
      <c r="HR30" s="484"/>
      <c r="HS30" s="484"/>
      <c r="HT30" s="484"/>
      <c r="HU30" s="484"/>
      <c r="HV30" s="484"/>
      <c r="HW30" s="484"/>
      <c r="HX30" s="484"/>
      <c r="HY30" s="484"/>
      <c r="HZ30" s="484"/>
      <c r="IA30" s="484"/>
      <c r="IB30" s="484"/>
      <c r="IC30" s="484"/>
      <c r="ID30" s="484"/>
      <c r="IE30" s="484"/>
      <c r="IF30" s="484"/>
      <c r="IG30" s="484"/>
      <c r="IH30" s="484"/>
      <c r="II30" s="484"/>
      <c r="IJ30" s="484"/>
      <c r="IK30" s="484"/>
      <c r="IL30" s="484"/>
      <c r="IM30" s="484"/>
      <c r="IN30" s="484"/>
      <c r="IO30" s="484"/>
      <c r="IP30" s="484"/>
      <c r="IQ30" s="484"/>
      <c r="IR30" s="484"/>
      <c r="IS30" s="484"/>
      <c r="IT30" s="484"/>
      <c r="IU30" s="484"/>
      <c r="IV30" s="484"/>
      <c r="IW30" s="484"/>
      <c r="IX30" s="484"/>
      <c r="IY30" s="484"/>
      <c r="IZ30" s="484"/>
      <c r="JA30" s="484"/>
      <c r="JB30" s="484"/>
      <c r="JC30" s="484"/>
      <c r="JD30" s="484"/>
      <c r="JE30" s="484"/>
      <c r="JF30" s="484"/>
      <c r="JG30" s="484"/>
      <c r="JH30" s="484"/>
      <c r="JI30" s="484"/>
      <c r="JJ30" s="484"/>
      <c r="JK30" s="484"/>
      <c r="JL30" s="484"/>
      <c r="JM30" s="317"/>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row>
    <row r="31" spans="1:349" ht="37.15" customHeight="1" x14ac:dyDescent="0.25">
      <c r="A31" s="856" t="s">
        <v>88</v>
      </c>
      <c r="B31" s="908"/>
      <c r="C31" s="846"/>
      <c r="D31" s="837"/>
      <c r="E31" s="838"/>
      <c r="F31" s="836"/>
      <c r="G31" s="912"/>
      <c r="H31" s="836"/>
      <c r="I31" s="836"/>
      <c r="J31" s="836"/>
      <c r="K31" s="836"/>
      <c r="L31" s="862"/>
      <c r="M31" s="836"/>
      <c r="N31" s="759"/>
      <c r="O31" s="759">
        <v>1</v>
      </c>
      <c r="P31" s="835" t="s">
        <v>1184</v>
      </c>
      <c r="Q31" s="37" t="s">
        <v>1159</v>
      </c>
      <c r="R31" s="37" t="s">
        <v>1163</v>
      </c>
      <c r="S31" s="45">
        <v>0.25</v>
      </c>
      <c r="T31" s="745" t="s">
        <v>1074</v>
      </c>
      <c r="U31" s="341" t="s">
        <v>1164</v>
      </c>
      <c r="V31" s="341" t="s">
        <v>1164</v>
      </c>
      <c r="W31" s="341" t="s">
        <v>1164</v>
      </c>
      <c r="X31" s="341" t="s">
        <v>1164</v>
      </c>
      <c r="Y31" s="341" t="s">
        <v>1165</v>
      </c>
      <c r="Z31" s="341" t="s">
        <v>1164</v>
      </c>
      <c r="AA31" s="341" t="s">
        <v>1164</v>
      </c>
      <c r="AB31" s="341" t="s">
        <v>1164</v>
      </c>
      <c r="AC31" s="341" t="s">
        <v>1164</v>
      </c>
      <c r="AD31" s="341" t="s">
        <v>1164</v>
      </c>
      <c r="AE31" s="341" t="s">
        <v>1164</v>
      </c>
      <c r="AF31" s="341" t="s">
        <v>1164</v>
      </c>
      <c r="AG31" s="324" t="s">
        <v>741</v>
      </c>
      <c r="AH31" s="324" t="s">
        <v>62</v>
      </c>
      <c r="AI31" s="324" t="s">
        <v>62</v>
      </c>
      <c r="AJ31" s="324" t="s">
        <v>741</v>
      </c>
      <c r="AK31" s="324" t="s">
        <v>741</v>
      </c>
      <c r="AL31" s="324" t="s">
        <v>741</v>
      </c>
      <c r="AM31" s="324" t="s">
        <v>741</v>
      </c>
      <c r="AN31" s="324" t="s">
        <v>741</v>
      </c>
      <c r="AO31" s="324" t="s">
        <v>741</v>
      </c>
      <c r="AP31" s="324" t="s">
        <v>741</v>
      </c>
      <c r="AQ31" s="324" t="s">
        <v>741</v>
      </c>
      <c r="AR31" s="324" t="s">
        <v>741</v>
      </c>
      <c r="AS31" s="764" t="s">
        <v>1166</v>
      </c>
      <c r="AT31" s="883" t="s">
        <v>318</v>
      </c>
      <c r="AU31" s="883">
        <v>1</v>
      </c>
      <c r="AV31" s="825" t="s">
        <v>1185</v>
      </c>
      <c r="AW31" s="825" t="s">
        <v>1164</v>
      </c>
      <c r="AX31" s="825" t="s">
        <v>1164</v>
      </c>
      <c r="AY31" s="825" t="s">
        <v>1164</v>
      </c>
      <c r="AZ31" s="825" t="s">
        <v>1164</v>
      </c>
      <c r="BA31" s="825" t="s">
        <v>1165</v>
      </c>
      <c r="BB31" s="825" t="s">
        <v>1164</v>
      </c>
      <c r="BC31" s="825" t="s">
        <v>1164</v>
      </c>
      <c r="BD31" s="825" t="s">
        <v>1164</v>
      </c>
      <c r="BE31" s="825" t="s">
        <v>1164</v>
      </c>
      <c r="BF31" s="825" t="s">
        <v>1164</v>
      </c>
      <c r="BG31" s="825" t="s">
        <v>1164</v>
      </c>
      <c r="BH31" s="825" t="s">
        <v>1164</v>
      </c>
      <c r="BI31" s="827" t="s">
        <v>741</v>
      </c>
      <c r="BJ31" s="827" t="s">
        <v>62</v>
      </c>
      <c r="BK31" s="827" t="s">
        <v>62</v>
      </c>
      <c r="BL31" s="827" t="s">
        <v>741</v>
      </c>
      <c r="BM31" s="827" t="s">
        <v>741</v>
      </c>
      <c r="BN31" s="827" t="s">
        <v>741</v>
      </c>
      <c r="BO31" s="827" t="s">
        <v>741</v>
      </c>
      <c r="BP31" s="827" t="s">
        <v>741</v>
      </c>
      <c r="BQ31" s="827" t="s">
        <v>741</v>
      </c>
      <c r="BR31" s="827" t="s">
        <v>741</v>
      </c>
      <c r="BS31" s="827" t="s">
        <v>741</v>
      </c>
      <c r="BT31" s="827" t="s">
        <v>741</v>
      </c>
      <c r="BU31" s="988"/>
      <c r="BV31" s="881"/>
      <c r="BW31" s="981"/>
      <c r="BX31" s="976"/>
      <c r="BY31" s="328" t="s">
        <v>1168</v>
      </c>
      <c r="BZ31" s="726">
        <v>0</v>
      </c>
      <c r="CA31" s="702" t="s">
        <v>1186</v>
      </c>
      <c r="CB31" s="725">
        <v>0.6</v>
      </c>
      <c r="CC31" s="218"/>
      <c r="CD31" s="218"/>
      <c r="CE31" s="218"/>
      <c r="CF31" s="218"/>
      <c r="CG31" s="218"/>
      <c r="CH31" s="218"/>
      <c r="CI31" s="218"/>
      <c r="CJ31" s="218"/>
      <c r="CK31" s="218"/>
      <c r="CL31" s="218"/>
      <c r="CM31" s="218"/>
      <c r="CN31" s="218"/>
      <c r="CO31" s="218"/>
      <c r="CP31" s="218"/>
      <c r="CQ31" s="218"/>
      <c r="CR31" s="218"/>
      <c r="CS31" s="218"/>
      <c r="CT31" s="218"/>
      <c r="CU31" s="218"/>
      <c r="CV31" s="218"/>
      <c r="CW31" s="205"/>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31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484"/>
      <c r="GP31" s="484"/>
      <c r="GQ31" s="484"/>
      <c r="GR31" s="484"/>
      <c r="GS31" s="484"/>
      <c r="GT31" s="484"/>
      <c r="GU31" s="484"/>
      <c r="GV31" s="484"/>
      <c r="GW31" s="484"/>
      <c r="GX31" s="484"/>
      <c r="GY31" s="484"/>
      <c r="GZ31" s="484"/>
      <c r="HA31" s="484"/>
      <c r="HB31" s="484"/>
      <c r="HC31" s="484"/>
      <c r="HD31" s="484"/>
      <c r="HE31" s="484"/>
      <c r="HF31" s="484"/>
      <c r="HG31" s="484"/>
      <c r="HH31" s="484"/>
      <c r="HI31" s="484"/>
      <c r="HJ31" s="484"/>
      <c r="HK31" s="484"/>
      <c r="HL31" s="484"/>
      <c r="HM31" s="484"/>
      <c r="HN31" s="484"/>
      <c r="HO31" s="484"/>
      <c r="HP31" s="484"/>
      <c r="HQ31" s="484"/>
      <c r="HR31" s="484"/>
      <c r="HS31" s="484"/>
      <c r="HT31" s="484"/>
      <c r="HU31" s="484"/>
      <c r="HV31" s="484"/>
      <c r="HW31" s="484"/>
      <c r="HX31" s="484"/>
      <c r="HY31" s="484"/>
      <c r="HZ31" s="484"/>
      <c r="IA31" s="484"/>
      <c r="IB31" s="484"/>
      <c r="IC31" s="484"/>
      <c r="ID31" s="484"/>
      <c r="IE31" s="484"/>
      <c r="IF31" s="484"/>
      <c r="IG31" s="484"/>
      <c r="IH31" s="484"/>
      <c r="II31" s="484"/>
      <c r="IJ31" s="484"/>
      <c r="IK31" s="484"/>
      <c r="IL31" s="484"/>
      <c r="IM31" s="484"/>
      <c r="IN31" s="484"/>
      <c r="IO31" s="484"/>
      <c r="IP31" s="484"/>
      <c r="IQ31" s="484"/>
      <c r="IR31" s="484"/>
      <c r="IS31" s="484"/>
      <c r="IT31" s="484"/>
      <c r="IU31" s="484"/>
      <c r="IV31" s="484"/>
      <c r="IW31" s="484"/>
      <c r="IX31" s="484"/>
      <c r="IY31" s="484"/>
      <c r="IZ31" s="484"/>
      <c r="JA31" s="484"/>
      <c r="JB31" s="484"/>
      <c r="JC31" s="484"/>
      <c r="JD31" s="484"/>
      <c r="JE31" s="484"/>
      <c r="JF31" s="484"/>
      <c r="JG31" s="484"/>
      <c r="JH31" s="484"/>
      <c r="JI31" s="484"/>
      <c r="JJ31" s="484"/>
      <c r="JK31" s="484"/>
      <c r="JL31" s="484"/>
      <c r="JM31" s="317"/>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row>
    <row r="32" spans="1:349" ht="37.15" customHeight="1" x14ac:dyDescent="0.25">
      <c r="A32" s="856"/>
      <c r="B32" s="908"/>
      <c r="C32" s="846"/>
      <c r="D32" s="837"/>
      <c r="E32" s="838"/>
      <c r="F32" s="836"/>
      <c r="G32" s="912"/>
      <c r="H32" s="836"/>
      <c r="I32" s="836"/>
      <c r="J32" s="836"/>
      <c r="K32" s="836"/>
      <c r="L32" s="862"/>
      <c r="M32" s="836"/>
      <c r="N32" s="759"/>
      <c r="O32" s="759"/>
      <c r="P32" s="836"/>
      <c r="Q32" s="37" t="s">
        <v>1159</v>
      </c>
      <c r="R32" s="37" t="s">
        <v>1170</v>
      </c>
      <c r="S32" s="45">
        <v>0.25</v>
      </c>
      <c r="T32" s="745" t="s">
        <v>1075</v>
      </c>
      <c r="U32" s="341" t="s">
        <v>1164</v>
      </c>
      <c r="V32" s="341" t="s">
        <v>1164</v>
      </c>
      <c r="W32" s="341" t="s">
        <v>1164</v>
      </c>
      <c r="X32" s="341" t="s">
        <v>1164</v>
      </c>
      <c r="Y32" s="341" t="s">
        <v>1164</v>
      </c>
      <c r="Z32" s="341" t="s">
        <v>1165</v>
      </c>
      <c r="AA32" s="341" t="s">
        <v>1164</v>
      </c>
      <c r="AB32" s="341" t="s">
        <v>1164</v>
      </c>
      <c r="AC32" s="341" t="s">
        <v>1164</v>
      </c>
      <c r="AD32" s="341" t="s">
        <v>1164</v>
      </c>
      <c r="AE32" s="341" t="s">
        <v>1164</v>
      </c>
      <c r="AF32" s="341" t="s">
        <v>1164</v>
      </c>
      <c r="AG32" s="324" t="s">
        <v>741</v>
      </c>
      <c r="AH32" s="324" t="s">
        <v>741</v>
      </c>
      <c r="AI32" s="324" t="s">
        <v>741</v>
      </c>
      <c r="AJ32" s="324" t="s">
        <v>741</v>
      </c>
      <c r="AK32" s="324" t="s">
        <v>741</v>
      </c>
      <c r="AL32" s="324" t="s">
        <v>741</v>
      </c>
      <c r="AM32" s="324" t="s">
        <v>741</v>
      </c>
      <c r="AN32" s="324" t="s">
        <v>741</v>
      </c>
      <c r="AO32" s="324" t="s">
        <v>741</v>
      </c>
      <c r="AP32" s="324" t="s">
        <v>741</v>
      </c>
      <c r="AQ32" s="324" t="s">
        <v>741</v>
      </c>
      <c r="AR32" s="324" t="s">
        <v>741</v>
      </c>
      <c r="AS32" s="773"/>
      <c r="AT32" s="771"/>
      <c r="AU32" s="771"/>
      <c r="AV32" s="826"/>
      <c r="AW32" s="826"/>
      <c r="AX32" s="826"/>
      <c r="AY32" s="826"/>
      <c r="AZ32" s="826"/>
      <c r="BA32" s="826"/>
      <c r="BB32" s="826"/>
      <c r="BC32" s="826"/>
      <c r="BD32" s="826"/>
      <c r="BE32" s="826"/>
      <c r="BF32" s="826"/>
      <c r="BG32" s="826"/>
      <c r="BH32" s="826"/>
      <c r="BI32" s="828"/>
      <c r="BJ32" s="828"/>
      <c r="BK32" s="828"/>
      <c r="BL32" s="828"/>
      <c r="BM32" s="828"/>
      <c r="BN32" s="828"/>
      <c r="BO32" s="828"/>
      <c r="BP32" s="828"/>
      <c r="BQ32" s="828"/>
      <c r="BR32" s="828"/>
      <c r="BS32" s="828"/>
      <c r="BT32" s="828"/>
      <c r="BU32" s="988"/>
      <c r="BV32" s="881"/>
      <c r="BW32" s="981"/>
      <c r="BX32" s="976"/>
      <c r="BY32" s="328" t="s">
        <v>1168</v>
      </c>
      <c r="BZ32" s="726">
        <v>0</v>
      </c>
      <c r="CA32" s="328" t="s">
        <v>1171</v>
      </c>
      <c r="CB32" s="527">
        <v>0</v>
      </c>
      <c r="CC32" s="330"/>
      <c r="CD32" s="330"/>
      <c r="CE32" s="330"/>
      <c r="CF32" s="330"/>
      <c r="CG32" s="218"/>
      <c r="CH32" s="218"/>
      <c r="CI32" s="218"/>
      <c r="CJ32" s="218"/>
      <c r="CK32" s="218"/>
      <c r="CL32" s="218"/>
      <c r="CM32" s="218"/>
      <c r="CN32" s="218"/>
      <c r="CO32" s="218"/>
      <c r="CP32" s="218"/>
      <c r="CQ32" s="218"/>
      <c r="CR32" s="218"/>
      <c r="CS32" s="218"/>
      <c r="CT32" s="218"/>
      <c r="CU32" s="218"/>
      <c r="CV32" s="218"/>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31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484"/>
      <c r="GP32" s="484"/>
      <c r="GQ32" s="484"/>
      <c r="GR32" s="484"/>
      <c r="GS32" s="484"/>
      <c r="GT32" s="484"/>
      <c r="GU32" s="484"/>
      <c r="GV32" s="484"/>
      <c r="GW32" s="484"/>
      <c r="GX32" s="48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c r="HX32" s="484"/>
      <c r="HY32" s="484"/>
      <c r="HZ32" s="484"/>
      <c r="IA32" s="484"/>
      <c r="IB32" s="484"/>
      <c r="IC32" s="484"/>
      <c r="ID32" s="484"/>
      <c r="IE32" s="484"/>
      <c r="IF32" s="484"/>
      <c r="IG32" s="484"/>
      <c r="IH32" s="484"/>
      <c r="II32" s="484"/>
      <c r="IJ32" s="484"/>
      <c r="IK32" s="484"/>
      <c r="IL32" s="484"/>
      <c r="IM32" s="484"/>
      <c r="IN32" s="484"/>
      <c r="IO32" s="484"/>
      <c r="IP32" s="484"/>
      <c r="IQ32" s="484"/>
      <c r="IR32" s="484"/>
      <c r="IS32" s="484"/>
      <c r="IT32" s="484"/>
      <c r="IU32" s="484"/>
      <c r="IV32" s="484"/>
      <c r="IW32" s="484"/>
      <c r="IX32" s="484"/>
      <c r="IY32" s="484"/>
      <c r="IZ32" s="484"/>
      <c r="JA32" s="484"/>
      <c r="JB32" s="484"/>
      <c r="JC32" s="484"/>
      <c r="JD32" s="484"/>
      <c r="JE32" s="484"/>
      <c r="JF32" s="484"/>
      <c r="JG32" s="484"/>
      <c r="JH32" s="484"/>
      <c r="JI32" s="484"/>
      <c r="JJ32" s="484"/>
      <c r="JK32" s="484"/>
      <c r="JL32" s="484"/>
      <c r="JM32" s="317"/>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row>
    <row r="33" spans="1:349" ht="37.15" customHeight="1" x14ac:dyDescent="0.25">
      <c r="A33" s="856"/>
      <c r="B33" s="908"/>
      <c r="C33" s="846"/>
      <c r="D33" s="837"/>
      <c r="E33" s="838"/>
      <c r="F33" s="836"/>
      <c r="G33" s="912"/>
      <c r="H33" s="836"/>
      <c r="I33" s="836"/>
      <c r="J33" s="836"/>
      <c r="K33" s="836"/>
      <c r="L33" s="862"/>
      <c r="M33" s="836"/>
      <c r="N33" s="759"/>
      <c r="O33" s="759"/>
      <c r="P33" s="836"/>
      <c r="Q33" s="37" t="s">
        <v>1172</v>
      </c>
      <c r="R33" s="37" t="s">
        <v>1173</v>
      </c>
      <c r="S33" s="45">
        <v>0.1</v>
      </c>
      <c r="T33" s="745" t="s">
        <v>1076</v>
      </c>
      <c r="U33" s="341" t="s">
        <v>1164</v>
      </c>
      <c r="V33" s="341" t="s">
        <v>1164</v>
      </c>
      <c r="W33" s="341" t="s">
        <v>1164</v>
      </c>
      <c r="X33" s="341" t="s">
        <v>1164</v>
      </c>
      <c r="Y33" s="341" t="s">
        <v>1164</v>
      </c>
      <c r="Z33" s="341" t="s">
        <v>1164</v>
      </c>
      <c r="AA33" s="341" t="s">
        <v>1165</v>
      </c>
      <c r="AB33" s="341" t="s">
        <v>1164</v>
      </c>
      <c r="AC33" s="341" t="s">
        <v>1164</v>
      </c>
      <c r="AD33" s="341" t="s">
        <v>1164</v>
      </c>
      <c r="AE33" s="341" t="s">
        <v>1164</v>
      </c>
      <c r="AF33" s="341" t="s">
        <v>1164</v>
      </c>
      <c r="AG33" s="324" t="s">
        <v>741</v>
      </c>
      <c r="AH33" s="324" t="s">
        <v>741</v>
      </c>
      <c r="AI33" s="324" t="s">
        <v>741</v>
      </c>
      <c r="AJ33" s="324" t="s">
        <v>741</v>
      </c>
      <c r="AK33" s="324" t="s">
        <v>741</v>
      </c>
      <c r="AL33" s="324" t="s">
        <v>741</v>
      </c>
      <c r="AM33" s="324" t="s">
        <v>741</v>
      </c>
      <c r="AN33" s="324" t="s">
        <v>741</v>
      </c>
      <c r="AO33" s="324" t="s">
        <v>741</v>
      </c>
      <c r="AP33" s="324" t="s">
        <v>741</v>
      </c>
      <c r="AQ33" s="324" t="s">
        <v>741</v>
      </c>
      <c r="AR33" s="324" t="s">
        <v>741</v>
      </c>
      <c r="AS33" s="764" t="s">
        <v>1174</v>
      </c>
      <c r="AT33" s="883" t="s">
        <v>318</v>
      </c>
      <c r="AU33" s="883">
        <v>1</v>
      </c>
      <c r="AV33" s="825" t="s">
        <v>1077</v>
      </c>
      <c r="AW33" s="830" t="s">
        <v>1164</v>
      </c>
      <c r="AX33" s="830" t="s">
        <v>1164</v>
      </c>
      <c r="AY33" s="830" t="s">
        <v>1164</v>
      </c>
      <c r="AZ33" s="830" t="s">
        <v>1164</v>
      </c>
      <c r="BA33" s="830" t="s">
        <v>1164</v>
      </c>
      <c r="BB33" s="830" t="s">
        <v>1164</v>
      </c>
      <c r="BC33" s="830" t="s">
        <v>1164</v>
      </c>
      <c r="BD33" s="830" t="s">
        <v>1165</v>
      </c>
      <c r="BE33" s="830" t="s">
        <v>1164</v>
      </c>
      <c r="BF33" s="830" t="s">
        <v>1164</v>
      </c>
      <c r="BG33" s="830" t="s">
        <v>1164</v>
      </c>
      <c r="BH33" s="830" t="s">
        <v>1164</v>
      </c>
      <c r="BI33" s="827" t="s">
        <v>741</v>
      </c>
      <c r="BJ33" s="827" t="s">
        <v>741</v>
      </c>
      <c r="BK33" s="827" t="s">
        <v>741</v>
      </c>
      <c r="BL33" s="827" t="s">
        <v>741</v>
      </c>
      <c r="BM33" s="827" t="s">
        <v>741</v>
      </c>
      <c r="BN33" s="827" t="s">
        <v>741</v>
      </c>
      <c r="BO33" s="827" t="s">
        <v>741</v>
      </c>
      <c r="BP33" s="827" t="s">
        <v>741</v>
      </c>
      <c r="BQ33" s="827" t="s">
        <v>741</v>
      </c>
      <c r="BR33" s="827" t="s">
        <v>741</v>
      </c>
      <c r="BS33" s="827" t="s">
        <v>741</v>
      </c>
      <c r="BT33" s="827" t="s">
        <v>741</v>
      </c>
      <c r="BU33" s="988"/>
      <c r="BV33" s="881"/>
      <c r="BW33" s="981"/>
      <c r="BX33" s="976"/>
      <c r="BY33" s="328" t="s">
        <v>1168</v>
      </c>
      <c r="BZ33" s="726">
        <v>0</v>
      </c>
      <c r="CA33" s="328" t="s">
        <v>1171</v>
      </c>
      <c r="CB33" s="527">
        <v>0</v>
      </c>
      <c r="CC33" s="218"/>
      <c r="CD33" s="218"/>
      <c r="CE33" s="218"/>
      <c r="CF33" s="218"/>
      <c r="CG33" s="218"/>
      <c r="CH33" s="218"/>
      <c r="CI33" s="218"/>
      <c r="CJ33" s="218"/>
      <c r="CK33" s="218"/>
      <c r="CL33" s="218"/>
      <c r="CM33" s="218"/>
      <c r="CN33" s="218"/>
      <c r="CO33" s="218"/>
      <c r="CP33" s="218"/>
      <c r="CQ33" s="218"/>
      <c r="CR33" s="218"/>
      <c r="CS33" s="218"/>
      <c r="CT33" s="218"/>
      <c r="CU33" s="218"/>
      <c r="CV33" s="218"/>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31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484"/>
      <c r="GP33" s="484"/>
      <c r="GQ33" s="484"/>
      <c r="GR33" s="484"/>
      <c r="GS33" s="484"/>
      <c r="GT33" s="484"/>
      <c r="GU33" s="484"/>
      <c r="GV33" s="484"/>
      <c r="GW33" s="484"/>
      <c r="GX33" s="484"/>
      <c r="GY33" s="484"/>
      <c r="GZ33" s="484"/>
      <c r="HA33" s="484"/>
      <c r="HB33" s="484"/>
      <c r="HC33" s="484"/>
      <c r="HD33" s="484"/>
      <c r="HE33" s="484"/>
      <c r="HF33" s="484"/>
      <c r="HG33" s="484"/>
      <c r="HH33" s="484"/>
      <c r="HI33" s="484"/>
      <c r="HJ33" s="484"/>
      <c r="HK33" s="484"/>
      <c r="HL33" s="484"/>
      <c r="HM33" s="484"/>
      <c r="HN33" s="484"/>
      <c r="HO33" s="484"/>
      <c r="HP33" s="484"/>
      <c r="HQ33" s="484"/>
      <c r="HR33" s="484"/>
      <c r="HS33" s="484"/>
      <c r="HT33" s="484"/>
      <c r="HU33" s="484"/>
      <c r="HV33" s="484"/>
      <c r="HW33" s="484"/>
      <c r="HX33" s="484"/>
      <c r="HY33" s="484"/>
      <c r="HZ33" s="484"/>
      <c r="IA33" s="484"/>
      <c r="IB33" s="484"/>
      <c r="IC33" s="484"/>
      <c r="ID33" s="484"/>
      <c r="IE33" s="484"/>
      <c r="IF33" s="484"/>
      <c r="IG33" s="484"/>
      <c r="IH33" s="484"/>
      <c r="II33" s="484"/>
      <c r="IJ33" s="484"/>
      <c r="IK33" s="484"/>
      <c r="IL33" s="484"/>
      <c r="IM33" s="484"/>
      <c r="IN33" s="484"/>
      <c r="IO33" s="484"/>
      <c r="IP33" s="484"/>
      <c r="IQ33" s="484"/>
      <c r="IR33" s="484"/>
      <c r="IS33" s="484"/>
      <c r="IT33" s="484"/>
      <c r="IU33" s="484"/>
      <c r="IV33" s="484"/>
      <c r="IW33" s="484"/>
      <c r="IX33" s="484"/>
      <c r="IY33" s="484"/>
      <c r="IZ33" s="484"/>
      <c r="JA33" s="484"/>
      <c r="JB33" s="484"/>
      <c r="JC33" s="484"/>
      <c r="JD33" s="484"/>
      <c r="JE33" s="484"/>
      <c r="JF33" s="484"/>
      <c r="JG33" s="484"/>
      <c r="JH33" s="484"/>
      <c r="JI33" s="484"/>
      <c r="JJ33" s="484"/>
      <c r="JK33" s="484"/>
      <c r="JL33" s="484"/>
      <c r="JM33" s="317"/>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row>
    <row r="34" spans="1:349" ht="37.15" customHeight="1" x14ac:dyDescent="0.25">
      <c r="A34" s="856"/>
      <c r="B34" s="908"/>
      <c r="C34" s="846"/>
      <c r="D34" s="837"/>
      <c r="E34" s="838"/>
      <c r="F34" s="836"/>
      <c r="G34" s="912"/>
      <c r="H34" s="836"/>
      <c r="I34" s="836"/>
      <c r="J34" s="836"/>
      <c r="K34" s="836"/>
      <c r="L34" s="862"/>
      <c r="M34" s="836"/>
      <c r="N34" s="759"/>
      <c r="O34" s="759"/>
      <c r="P34" s="836"/>
      <c r="Q34" s="37" t="s">
        <v>1159</v>
      </c>
      <c r="R34" s="37" t="s">
        <v>1175</v>
      </c>
      <c r="S34" s="45">
        <v>0.05</v>
      </c>
      <c r="T34" s="745" t="s">
        <v>1077</v>
      </c>
      <c r="U34" s="341" t="s">
        <v>1164</v>
      </c>
      <c r="V34" s="341" t="s">
        <v>1164</v>
      </c>
      <c r="W34" s="341" t="s">
        <v>1164</v>
      </c>
      <c r="X34" s="341" t="s">
        <v>1164</v>
      </c>
      <c r="Y34" s="341" t="s">
        <v>1164</v>
      </c>
      <c r="Z34" s="341" t="s">
        <v>1164</v>
      </c>
      <c r="AA34" s="341" t="s">
        <v>1164</v>
      </c>
      <c r="AB34" s="341" t="s">
        <v>1165</v>
      </c>
      <c r="AC34" s="341" t="s">
        <v>1164</v>
      </c>
      <c r="AD34" s="341" t="s">
        <v>1164</v>
      </c>
      <c r="AE34" s="341" t="s">
        <v>1164</v>
      </c>
      <c r="AF34" s="341" t="s">
        <v>1164</v>
      </c>
      <c r="AG34" s="324" t="s">
        <v>741</v>
      </c>
      <c r="AH34" s="324" t="s">
        <v>741</v>
      </c>
      <c r="AI34" s="324" t="s">
        <v>741</v>
      </c>
      <c r="AJ34" s="324" t="s">
        <v>741</v>
      </c>
      <c r="AK34" s="324" t="s">
        <v>741</v>
      </c>
      <c r="AL34" s="324" t="s">
        <v>741</v>
      </c>
      <c r="AM34" s="324" t="s">
        <v>741</v>
      </c>
      <c r="AN34" s="324" t="s">
        <v>741</v>
      </c>
      <c r="AO34" s="324" t="s">
        <v>741</v>
      </c>
      <c r="AP34" s="324" t="s">
        <v>741</v>
      </c>
      <c r="AQ34" s="324" t="s">
        <v>741</v>
      </c>
      <c r="AR34" s="324" t="s">
        <v>741</v>
      </c>
      <c r="AS34" s="765"/>
      <c r="AT34" s="770"/>
      <c r="AU34" s="770"/>
      <c r="AV34" s="831"/>
      <c r="AW34" s="830"/>
      <c r="AX34" s="830"/>
      <c r="AY34" s="830"/>
      <c r="AZ34" s="830"/>
      <c r="BA34" s="830"/>
      <c r="BB34" s="830"/>
      <c r="BC34" s="830"/>
      <c r="BD34" s="830"/>
      <c r="BE34" s="830"/>
      <c r="BF34" s="830"/>
      <c r="BG34" s="830"/>
      <c r="BH34" s="830"/>
      <c r="BI34" s="829"/>
      <c r="BJ34" s="829"/>
      <c r="BK34" s="829"/>
      <c r="BL34" s="829"/>
      <c r="BM34" s="829"/>
      <c r="BN34" s="829"/>
      <c r="BO34" s="829"/>
      <c r="BP34" s="829"/>
      <c r="BQ34" s="829"/>
      <c r="BR34" s="829"/>
      <c r="BS34" s="829"/>
      <c r="BT34" s="829"/>
      <c r="BU34" s="988"/>
      <c r="BV34" s="881"/>
      <c r="BW34" s="981"/>
      <c r="BX34" s="976"/>
      <c r="BY34" s="328" t="s">
        <v>1168</v>
      </c>
      <c r="BZ34" s="726">
        <v>0</v>
      </c>
      <c r="CA34" s="328" t="s">
        <v>1171</v>
      </c>
      <c r="CB34" s="527">
        <v>0</v>
      </c>
      <c r="CC34" s="218"/>
      <c r="CD34" s="218"/>
      <c r="CE34" s="218"/>
      <c r="CF34" s="218"/>
      <c r="CG34" s="218"/>
      <c r="CH34" s="218"/>
      <c r="CI34" s="218"/>
      <c r="CJ34" s="218"/>
      <c r="CK34" s="218"/>
      <c r="CL34" s="218"/>
      <c r="CM34" s="218"/>
      <c r="CN34" s="218"/>
      <c r="CO34" s="218"/>
      <c r="CP34" s="218"/>
      <c r="CQ34" s="218"/>
      <c r="CR34" s="218"/>
      <c r="CS34" s="218"/>
      <c r="CT34" s="218"/>
      <c r="CU34" s="218"/>
      <c r="CV34" s="218"/>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31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484"/>
      <c r="GP34" s="484"/>
      <c r="GQ34" s="484"/>
      <c r="GR34" s="484"/>
      <c r="GS34" s="484"/>
      <c r="GT34" s="484"/>
      <c r="GU34" s="484"/>
      <c r="GV34" s="484"/>
      <c r="GW34" s="484"/>
      <c r="GX34" s="484"/>
      <c r="GY34" s="484"/>
      <c r="GZ34" s="484"/>
      <c r="HA34" s="484"/>
      <c r="HB34" s="484"/>
      <c r="HC34" s="484"/>
      <c r="HD34" s="484"/>
      <c r="HE34" s="484"/>
      <c r="HF34" s="484"/>
      <c r="HG34" s="484"/>
      <c r="HH34" s="484"/>
      <c r="HI34" s="484"/>
      <c r="HJ34" s="484"/>
      <c r="HK34" s="484"/>
      <c r="HL34" s="484"/>
      <c r="HM34" s="484"/>
      <c r="HN34" s="484"/>
      <c r="HO34" s="484"/>
      <c r="HP34" s="484"/>
      <c r="HQ34" s="484"/>
      <c r="HR34" s="484"/>
      <c r="HS34" s="484"/>
      <c r="HT34" s="484"/>
      <c r="HU34" s="484"/>
      <c r="HV34" s="484"/>
      <c r="HW34" s="484"/>
      <c r="HX34" s="484"/>
      <c r="HY34" s="484"/>
      <c r="HZ34" s="484"/>
      <c r="IA34" s="484"/>
      <c r="IB34" s="484"/>
      <c r="IC34" s="484"/>
      <c r="ID34" s="484"/>
      <c r="IE34" s="484"/>
      <c r="IF34" s="484"/>
      <c r="IG34" s="484"/>
      <c r="IH34" s="484"/>
      <c r="II34" s="484"/>
      <c r="IJ34" s="484"/>
      <c r="IK34" s="484"/>
      <c r="IL34" s="484"/>
      <c r="IM34" s="484"/>
      <c r="IN34" s="484"/>
      <c r="IO34" s="484"/>
      <c r="IP34" s="484"/>
      <c r="IQ34" s="484"/>
      <c r="IR34" s="484"/>
      <c r="IS34" s="484"/>
      <c r="IT34" s="484"/>
      <c r="IU34" s="484"/>
      <c r="IV34" s="484"/>
      <c r="IW34" s="484"/>
      <c r="IX34" s="484"/>
      <c r="IY34" s="484"/>
      <c r="IZ34" s="484"/>
      <c r="JA34" s="484"/>
      <c r="JB34" s="484"/>
      <c r="JC34" s="484"/>
      <c r="JD34" s="484"/>
      <c r="JE34" s="484"/>
      <c r="JF34" s="484"/>
      <c r="JG34" s="484"/>
      <c r="JH34" s="484"/>
      <c r="JI34" s="484"/>
      <c r="JJ34" s="484"/>
      <c r="JK34" s="484"/>
      <c r="JL34" s="484"/>
      <c r="JM34" s="317"/>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row>
    <row r="35" spans="1:349" ht="37.15" customHeight="1" x14ac:dyDescent="0.25">
      <c r="A35" s="856"/>
      <c r="B35" s="908"/>
      <c r="C35" s="846"/>
      <c r="D35" s="837"/>
      <c r="E35" s="838"/>
      <c r="F35" s="836"/>
      <c r="G35" s="912"/>
      <c r="H35" s="836"/>
      <c r="I35" s="836"/>
      <c r="J35" s="836"/>
      <c r="K35" s="836"/>
      <c r="L35" s="862"/>
      <c r="M35" s="836"/>
      <c r="N35" s="759"/>
      <c r="O35" s="759"/>
      <c r="P35" s="836"/>
      <c r="Q35" s="37" t="s">
        <v>1159</v>
      </c>
      <c r="R35" s="37" t="s">
        <v>1176</v>
      </c>
      <c r="S35" s="45">
        <v>0.1</v>
      </c>
      <c r="T35" s="745" t="s">
        <v>1078</v>
      </c>
      <c r="U35" s="341" t="s">
        <v>1164</v>
      </c>
      <c r="V35" s="341" t="s">
        <v>1164</v>
      </c>
      <c r="W35" s="341" t="s">
        <v>1164</v>
      </c>
      <c r="X35" s="341" t="s">
        <v>1164</v>
      </c>
      <c r="Y35" s="341" t="s">
        <v>1164</v>
      </c>
      <c r="Z35" s="341" t="s">
        <v>1164</v>
      </c>
      <c r="AA35" s="341" t="s">
        <v>1164</v>
      </c>
      <c r="AB35" s="341" t="s">
        <v>1164</v>
      </c>
      <c r="AC35" s="341" t="s">
        <v>1165</v>
      </c>
      <c r="AD35" s="341" t="s">
        <v>1164</v>
      </c>
      <c r="AE35" s="341" t="s">
        <v>1164</v>
      </c>
      <c r="AF35" s="341" t="s">
        <v>1164</v>
      </c>
      <c r="AG35" s="324" t="s">
        <v>741</v>
      </c>
      <c r="AH35" s="324" t="s">
        <v>741</v>
      </c>
      <c r="AI35" s="324" t="s">
        <v>741</v>
      </c>
      <c r="AJ35" s="324" t="s">
        <v>741</v>
      </c>
      <c r="AK35" s="324" t="s">
        <v>741</v>
      </c>
      <c r="AL35" s="324" t="s">
        <v>741</v>
      </c>
      <c r="AM35" s="324" t="s">
        <v>741</v>
      </c>
      <c r="AN35" s="324" t="s">
        <v>741</v>
      </c>
      <c r="AO35" s="324" t="s">
        <v>741</v>
      </c>
      <c r="AP35" s="324" t="s">
        <v>741</v>
      </c>
      <c r="AQ35" s="324" t="s">
        <v>741</v>
      </c>
      <c r="AR35" s="324" t="s">
        <v>741</v>
      </c>
      <c r="AS35" s="765"/>
      <c r="AT35" s="770"/>
      <c r="AU35" s="770"/>
      <c r="AV35" s="831"/>
      <c r="AW35" s="830"/>
      <c r="AX35" s="830"/>
      <c r="AY35" s="830"/>
      <c r="AZ35" s="830"/>
      <c r="BA35" s="830"/>
      <c r="BB35" s="830"/>
      <c r="BC35" s="830"/>
      <c r="BD35" s="830"/>
      <c r="BE35" s="830"/>
      <c r="BF35" s="830"/>
      <c r="BG35" s="830"/>
      <c r="BH35" s="830"/>
      <c r="BI35" s="829"/>
      <c r="BJ35" s="829"/>
      <c r="BK35" s="829"/>
      <c r="BL35" s="829"/>
      <c r="BM35" s="829"/>
      <c r="BN35" s="829"/>
      <c r="BO35" s="829"/>
      <c r="BP35" s="829"/>
      <c r="BQ35" s="829"/>
      <c r="BR35" s="829"/>
      <c r="BS35" s="829"/>
      <c r="BT35" s="829"/>
      <c r="BU35" s="988"/>
      <c r="BV35" s="881"/>
      <c r="BW35" s="981"/>
      <c r="BX35" s="976"/>
      <c r="BY35" s="328" t="s">
        <v>1168</v>
      </c>
      <c r="BZ35" s="726">
        <v>0</v>
      </c>
      <c r="CA35" s="328" t="s">
        <v>1171</v>
      </c>
      <c r="CB35" s="527">
        <v>0</v>
      </c>
      <c r="CC35" s="218"/>
      <c r="CD35" s="218"/>
      <c r="CE35" s="218"/>
      <c r="CF35" s="218"/>
      <c r="CG35" s="218"/>
      <c r="CH35" s="218"/>
      <c r="CI35" s="218"/>
      <c r="CJ35" s="218"/>
      <c r="CK35" s="218"/>
      <c r="CL35" s="218"/>
      <c r="CM35" s="218"/>
      <c r="CN35" s="218"/>
      <c r="CO35" s="218"/>
      <c r="CP35" s="218"/>
      <c r="CQ35" s="218"/>
      <c r="CR35" s="218"/>
      <c r="CS35" s="218"/>
      <c r="CT35" s="218"/>
      <c r="CU35" s="218"/>
      <c r="CV35" s="218"/>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31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484"/>
      <c r="GP35" s="484"/>
      <c r="GQ35" s="484"/>
      <c r="GR35" s="484"/>
      <c r="GS35" s="484"/>
      <c r="GT35" s="484"/>
      <c r="GU35" s="484"/>
      <c r="GV35" s="484"/>
      <c r="GW35" s="484"/>
      <c r="GX35" s="484"/>
      <c r="GY35" s="484"/>
      <c r="GZ35" s="484"/>
      <c r="HA35" s="484"/>
      <c r="HB35" s="484"/>
      <c r="HC35" s="484"/>
      <c r="HD35" s="484"/>
      <c r="HE35" s="484"/>
      <c r="HF35" s="484"/>
      <c r="HG35" s="484"/>
      <c r="HH35" s="484"/>
      <c r="HI35" s="484"/>
      <c r="HJ35" s="484"/>
      <c r="HK35" s="484"/>
      <c r="HL35" s="484"/>
      <c r="HM35" s="484"/>
      <c r="HN35" s="484"/>
      <c r="HO35" s="484"/>
      <c r="HP35" s="484"/>
      <c r="HQ35" s="484"/>
      <c r="HR35" s="484"/>
      <c r="HS35" s="484"/>
      <c r="HT35" s="484"/>
      <c r="HU35" s="484"/>
      <c r="HV35" s="484"/>
      <c r="HW35" s="484"/>
      <c r="HX35" s="484"/>
      <c r="HY35" s="484"/>
      <c r="HZ35" s="484"/>
      <c r="IA35" s="484"/>
      <c r="IB35" s="484"/>
      <c r="IC35" s="484"/>
      <c r="ID35" s="484"/>
      <c r="IE35" s="484"/>
      <c r="IF35" s="484"/>
      <c r="IG35" s="484"/>
      <c r="IH35" s="484"/>
      <c r="II35" s="484"/>
      <c r="IJ35" s="484"/>
      <c r="IK35" s="484"/>
      <c r="IL35" s="484"/>
      <c r="IM35" s="484"/>
      <c r="IN35" s="484"/>
      <c r="IO35" s="484"/>
      <c r="IP35" s="484"/>
      <c r="IQ35" s="484"/>
      <c r="IR35" s="484"/>
      <c r="IS35" s="484"/>
      <c r="IT35" s="484"/>
      <c r="IU35" s="484"/>
      <c r="IV35" s="484"/>
      <c r="IW35" s="484"/>
      <c r="IX35" s="484"/>
      <c r="IY35" s="484"/>
      <c r="IZ35" s="484"/>
      <c r="JA35" s="484"/>
      <c r="JB35" s="484"/>
      <c r="JC35" s="484"/>
      <c r="JD35" s="484"/>
      <c r="JE35" s="484"/>
      <c r="JF35" s="484"/>
      <c r="JG35" s="484"/>
      <c r="JH35" s="484"/>
      <c r="JI35" s="484"/>
      <c r="JJ35" s="484"/>
      <c r="JK35" s="484"/>
      <c r="JL35" s="484"/>
      <c r="JM35" s="317"/>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row>
    <row r="36" spans="1:349" ht="45.75" customHeight="1" x14ac:dyDescent="0.25">
      <c r="A36" s="856"/>
      <c r="B36" s="908"/>
      <c r="C36" s="846"/>
      <c r="D36" s="837"/>
      <c r="E36" s="838"/>
      <c r="F36" s="836"/>
      <c r="G36" s="912"/>
      <c r="H36" s="836"/>
      <c r="I36" s="836"/>
      <c r="J36" s="836"/>
      <c r="K36" s="836"/>
      <c r="L36" s="862"/>
      <c r="M36" s="836"/>
      <c r="N36" s="759"/>
      <c r="O36" s="759"/>
      <c r="P36" s="836"/>
      <c r="Q36" s="37" t="s">
        <v>1159</v>
      </c>
      <c r="R36" s="37" t="s">
        <v>1177</v>
      </c>
      <c r="S36" s="45">
        <v>0.2</v>
      </c>
      <c r="T36" s="745" t="s">
        <v>1078</v>
      </c>
      <c r="U36" s="341" t="s">
        <v>1164</v>
      </c>
      <c r="V36" s="341" t="s">
        <v>1164</v>
      </c>
      <c r="W36" s="341" t="s">
        <v>1164</v>
      </c>
      <c r="X36" s="341" t="s">
        <v>1164</v>
      </c>
      <c r="Y36" s="341" t="s">
        <v>1164</v>
      </c>
      <c r="Z36" s="341" t="s">
        <v>1164</v>
      </c>
      <c r="AA36" s="341" t="s">
        <v>1164</v>
      </c>
      <c r="AB36" s="341" t="s">
        <v>1164</v>
      </c>
      <c r="AC36" s="341" t="s">
        <v>1165</v>
      </c>
      <c r="AD36" s="341" t="s">
        <v>1164</v>
      </c>
      <c r="AE36" s="341" t="s">
        <v>1164</v>
      </c>
      <c r="AF36" s="341" t="s">
        <v>1164</v>
      </c>
      <c r="AG36" s="324" t="s">
        <v>741</v>
      </c>
      <c r="AH36" s="324" t="s">
        <v>741</v>
      </c>
      <c r="AI36" s="324" t="s">
        <v>741</v>
      </c>
      <c r="AJ36" s="324" t="s">
        <v>741</v>
      </c>
      <c r="AK36" s="324" t="s">
        <v>741</v>
      </c>
      <c r="AL36" s="324" t="s">
        <v>741</v>
      </c>
      <c r="AM36" s="324" t="s">
        <v>741</v>
      </c>
      <c r="AN36" s="324" t="s">
        <v>741</v>
      </c>
      <c r="AO36" s="324" t="s">
        <v>741</v>
      </c>
      <c r="AP36" s="324" t="s">
        <v>741</v>
      </c>
      <c r="AQ36" s="324" t="s">
        <v>741</v>
      </c>
      <c r="AR36" s="324" t="s">
        <v>741</v>
      </c>
      <c r="AS36" s="765"/>
      <c r="AT36" s="770"/>
      <c r="AU36" s="770"/>
      <c r="AV36" s="831"/>
      <c r="AW36" s="830"/>
      <c r="AX36" s="830"/>
      <c r="AY36" s="830"/>
      <c r="AZ36" s="830"/>
      <c r="BA36" s="830"/>
      <c r="BB36" s="830"/>
      <c r="BC36" s="830"/>
      <c r="BD36" s="830"/>
      <c r="BE36" s="830"/>
      <c r="BF36" s="830"/>
      <c r="BG36" s="830"/>
      <c r="BH36" s="830"/>
      <c r="BI36" s="829"/>
      <c r="BJ36" s="829"/>
      <c r="BK36" s="829"/>
      <c r="BL36" s="829"/>
      <c r="BM36" s="829"/>
      <c r="BN36" s="829"/>
      <c r="BO36" s="829"/>
      <c r="BP36" s="829"/>
      <c r="BQ36" s="829"/>
      <c r="BR36" s="829"/>
      <c r="BS36" s="829"/>
      <c r="BT36" s="829"/>
      <c r="BU36" s="988"/>
      <c r="BV36" s="881"/>
      <c r="BW36" s="981"/>
      <c r="BX36" s="976"/>
      <c r="BY36" s="328" t="s">
        <v>1168</v>
      </c>
      <c r="BZ36" s="726">
        <v>0</v>
      </c>
      <c r="CA36" s="328" t="s">
        <v>1171</v>
      </c>
      <c r="CB36" s="527">
        <v>0</v>
      </c>
      <c r="CC36" s="218"/>
      <c r="CD36" s="218"/>
      <c r="CE36" s="218"/>
      <c r="CF36" s="218"/>
      <c r="CG36" s="218"/>
      <c r="CH36" s="218"/>
      <c r="CI36" s="218"/>
      <c r="CJ36" s="218"/>
      <c r="CK36" s="218"/>
      <c r="CL36" s="218"/>
      <c r="CM36" s="218"/>
      <c r="CN36" s="218"/>
      <c r="CO36" s="218"/>
      <c r="CP36" s="218"/>
      <c r="CQ36" s="218"/>
      <c r="CR36" s="218"/>
      <c r="CS36" s="218"/>
      <c r="CT36" s="218"/>
      <c r="CU36" s="218"/>
      <c r="CV36" s="218"/>
      <c r="CW36" s="205"/>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31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484"/>
      <c r="GP36" s="484"/>
      <c r="GQ36" s="484"/>
      <c r="GR36" s="484"/>
      <c r="GS36" s="484"/>
      <c r="GT36" s="484"/>
      <c r="GU36" s="484"/>
      <c r="GV36" s="484"/>
      <c r="GW36" s="484"/>
      <c r="GX36" s="484"/>
      <c r="GY36" s="484"/>
      <c r="GZ36" s="484"/>
      <c r="HA36" s="484"/>
      <c r="HB36" s="484"/>
      <c r="HC36" s="484"/>
      <c r="HD36" s="484"/>
      <c r="HE36" s="484"/>
      <c r="HF36" s="484"/>
      <c r="HG36" s="484"/>
      <c r="HH36" s="484"/>
      <c r="HI36" s="484"/>
      <c r="HJ36" s="484"/>
      <c r="HK36" s="484"/>
      <c r="HL36" s="484"/>
      <c r="HM36" s="484"/>
      <c r="HN36" s="484"/>
      <c r="HO36" s="484"/>
      <c r="HP36" s="484"/>
      <c r="HQ36" s="484"/>
      <c r="HR36" s="484"/>
      <c r="HS36" s="484"/>
      <c r="HT36" s="484"/>
      <c r="HU36" s="484"/>
      <c r="HV36" s="484"/>
      <c r="HW36" s="484"/>
      <c r="HX36" s="484"/>
      <c r="HY36" s="484"/>
      <c r="HZ36" s="484"/>
      <c r="IA36" s="484"/>
      <c r="IB36" s="484"/>
      <c r="IC36" s="484"/>
      <c r="ID36" s="484"/>
      <c r="IE36" s="484"/>
      <c r="IF36" s="484"/>
      <c r="IG36" s="484"/>
      <c r="IH36" s="484"/>
      <c r="II36" s="484"/>
      <c r="IJ36" s="484"/>
      <c r="IK36" s="484"/>
      <c r="IL36" s="484"/>
      <c r="IM36" s="484"/>
      <c r="IN36" s="484"/>
      <c r="IO36" s="484"/>
      <c r="IP36" s="484"/>
      <c r="IQ36" s="484"/>
      <c r="IR36" s="484"/>
      <c r="IS36" s="484"/>
      <c r="IT36" s="484"/>
      <c r="IU36" s="484"/>
      <c r="IV36" s="484"/>
      <c r="IW36" s="484"/>
      <c r="IX36" s="484"/>
      <c r="IY36" s="484"/>
      <c r="IZ36" s="484"/>
      <c r="JA36" s="484"/>
      <c r="JB36" s="484"/>
      <c r="JC36" s="484"/>
      <c r="JD36" s="484"/>
      <c r="JE36" s="484"/>
      <c r="JF36" s="484"/>
      <c r="JG36" s="484"/>
      <c r="JH36" s="484"/>
      <c r="JI36" s="484"/>
      <c r="JJ36" s="484"/>
      <c r="JK36" s="484"/>
      <c r="JL36" s="484"/>
      <c r="JM36" s="317"/>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row>
    <row r="37" spans="1:349" ht="37.5" customHeight="1" x14ac:dyDescent="0.25">
      <c r="A37" s="834"/>
      <c r="B37" s="908"/>
      <c r="C37" s="846"/>
      <c r="D37" s="837"/>
      <c r="E37" s="838"/>
      <c r="F37" s="836"/>
      <c r="G37" s="912"/>
      <c r="H37" s="836"/>
      <c r="I37" s="836"/>
      <c r="J37" s="836"/>
      <c r="K37" s="836"/>
      <c r="L37" s="863"/>
      <c r="M37" s="839"/>
      <c r="N37" s="759"/>
      <c r="O37" s="758"/>
      <c r="P37" s="839"/>
      <c r="Q37" s="37" t="s">
        <v>1178</v>
      </c>
      <c r="R37" s="37" t="s">
        <v>1179</v>
      </c>
      <c r="S37" s="45">
        <v>0.05</v>
      </c>
      <c r="T37" s="745" t="s">
        <v>1078</v>
      </c>
      <c r="U37" s="341" t="s">
        <v>1164</v>
      </c>
      <c r="V37" s="341" t="s">
        <v>1164</v>
      </c>
      <c r="W37" s="341" t="s">
        <v>1164</v>
      </c>
      <c r="X37" s="341" t="s">
        <v>1164</v>
      </c>
      <c r="Y37" s="341" t="s">
        <v>1164</v>
      </c>
      <c r="Z37" s="341" t="s">
        <v>1164</v>
      </c>
      <c r="AA37" s="341" t="s">
        <v>1164</v>
      </c>
      <c r="AB37" s="341" t="s">
        <v>1164</v>
      </c>
      <c r="AC37" s="341" t="s">
        <v>1165</v>
      </c>
      <c r="AD37" s="341" t="s">
        <v>1164</v>
      </c>
      <c r="AE37" s="341" t="s">
        <v>1164</v>
      </c>
      <c r="AF37" s="341" t="s">
        <v>1164</v>
      </c>
      <c r="AG37" s="324" t="s">
        <v>741</v>
      </c>
      <c r="AH37" s="324" t="s">
        <v>741</v>
      </c>
      <c r="AI37" s="324" t="s">
        <v>741</v>
      </c>
      <c r="AJ37" s="324" t="s">
        <v>741</v>
      </c>
      <c r="AK37" s="324" t="s">
        <v>741</v>
      </c>
      <c r="AL37" s="324" t="s">
        <v>741</v>
      </c>
      <c r="AM37" s="324" t="s">
        <v>741</v>
      </c>
      <c r="AN37" s="324" t="s">
        <v>741</v>
      </c>
      <c r="AO37" s="324" t="s">
        <v>741</v>
      </c>
      <c r="AP37" s="324" t="s">
        <v>741</v>
      </c>
      <c r="AQ37" s="324" t="s">
        <v>741</v>
      </c>
      <c r="AR37" s="324" t="s">
        <v>741</v>
      </c>
      <c r="AS37" s="773"/>
      <c r="AT37" s="771"/>
      <c r="AU37" s="771"/>
      <c r="AV37" s="826"/>
      <c r="AW37" s="830"/>
      <c r="AX37" s="830"/>
      <c r="AY37" s="830"/>
      <c r="AZ37" s="830"/>
      <c r="BA37" s="830"/>
      <c r="BB37" s="830"/>
      <c r="BC37" s="830"/>
      <c r="BD37" s="830"/>
      <c r="BE37" s="830"/>
      <c r="BF37" s="830"/>
      <c r="BG37" s="830"/>
      <c r="BH37" s="830"/>
      <c r="BI37" s="828"/>
      <c r="BJ37" s="828"/>
      <c r="BK37" s="828"/>
      <c r="BL37" s="828"/>
      <c r="BM37" s="828"/>
      <c r="BN37" s="828"/>
      <c r="BO37" s="828"/>
      <c r="BP37" s="828"/>
      <c r="BQ37" s="828"/>
      <c r="BR37" s="828"/>
      <c r="BS37" s="828"/>
      <c r="BT37" s="828"/>
      <c r="BU37" s="988"/>
      <c r="BV37" s="881"/>
      <c r="BW37" s="981"/>
      <c r="BX37" s="976"/>
      <c r="BY37" s="328" t="s">
        <v>1168</v>
      </c>
      <c r="BZ37" s="726">
        <v>0</v>
      </c>
      <c r="CA37" s="328" t="s">
        <v>1171</v>
      </c>
      <c r="CB37" s="527">
        <v>0</v>
      </c>
      <c r="CC37" s="218"/>
      <c r="CD37" s="218"/>
      <c r="CE37" s="218"/>
      <c r="CF37" s="218"/>
      <c r="CG37" s="218"/>
      <c r="CH37" s="218"/>
      <c r="CI37" s="218"/>
      <c r="CJ37" s="218"/>
      <c r="CK37" s="218"/>
      <c r="CL37" s="218"/>
      <c r="CM37" s="218"/>
      <c r="CN37" s="218"/>
      <c r="CO37" s="218"/>
      <c r="CP37" s="218"/>
      <c r="CQ37" s="218"/>
      <c r="CR37" s="218"/>
      <c r="CS37" s="218"/>
      <c r="CT37" s="218"/>
      <c r="CU37" s="218"/>
      <c r="CV37" s="218"/>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31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484"/>
      <c r="GP37" s="484"/>
      <c r="GQ37" s="484"/>
      <c r="GR37" s="484"/>
      <c r="GS37" s="484"/>
      <c r="GT37" s="484"/>
      <c r="GU37" s="484"/>
      <c r="GV37" s="484"/>
      <c r="GW37" s="484"/>
      <c r="GX37" s="484"/>
      <c r="GY37" s="484"/>
      <c r="GZ37" s="484"/>
      <c r="HA37" s="484"/>
      <c r="HB37" s="484"/>
      <c r="HC37" s="484"/>
      <c r="HD37" s="484"/>
      <c r="HE37" s="484"/>
      <c r="HF37" s="484"/>
      <c r="HG37" s="484"/>
      <c r="HH37" s="484"/>
      <c r="HI37" s="484"/>
      <c r="HJ37" s="484"/>
      <c r="HK37" s="484"/>
      <c r="HL37" s="484"/>
      <c r="HM37" s="484"/>
      <c r="HN37" s="484"/>
      <c r="HO37" s="484"/>
      <c r="HP37" s="484"/>
      <c r="HQ37" s="484"/>
      <c r="HR37" s="484"/>
      <c r="HS37" s="484"/>
      <c r="HT37" s="484"/>
      <c r="HU37" s="484"/>
      <c r="HV37" s="484"/>
      <c r="HW37" s="484"/>
      <c r="HX37" s="484"/>
      <c r="HY37" s="484"/>
      <c r="HZ37" s="484"/>
      <c r="IA37" s="484"/>
      <c r="IB37" s="484"/>
      <c r="IC37" s="484"/>
      <c r="ID37" s="484"/>
      <c r="IE37" s="484"/>
      <c r="IF37" s="484"/>
      <c r="IG37" s="484"/>
      <c r="IH37" s="484"/>
      <c r="II37" s="484"/>
      <c r="IJ37" s="484"/>
      <c r="IK37" s="484"/>
      <c r="IL37" s="484"/>
      <c r="IM37" s="484"/>
      <c r="IN37" s="484"/>
      <c r="IO37" s="484"/>
      <c r="IP37" s="484"/>
      <c r="IQ37" s="484"/>
      <c r="IR37" s="484"/>
      <c r="IS37" s="484"/>
      <c r="IT37" s="484"/>
      <c r="IU37" s="484"/>
      <c r="IV37" s="484"/>
      <c r="IW37" s="484"/>
      <c r="IX37" s="484"/>
      <c r="IY37" s="484"/>
      <c r="IZ37" s="484"/>
      <c r="JA37" s="484"/>
      <c r="JB37" s="484"/>
      <c r="JC37" s="484"/>
      <c r="JD37" s="484"/>
      <c r="JE37" s="484"/>
      <c r="JF37" s="484"/>
      <c r="JG37" s="484"/>
      <c r="JH37" s="484"/>
      <c r="JI37" s="484"/>
      <c r="JJ37" s="484"/>
      <c r="JK37" s="484"/>
      <c r="JL37" s="484"/>
      <c r="JM37" s="317"/>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row>
    <row r="38" spans="1:349" ht="42.75" customHeight="1" x14ac:dyDescent="0.25">
      <c r="A38" s="833" t="s">
        <v>100</v>
      </c>
      <c r="B38" s="908"/>
      <c r="C38" s="846"/>
      <c r="D38" s="837"/>
      <c r="E38" s="838"/>
      <c r="F38" s="836"/>
      <c r="G38" s="912"/>
      <c r="H38" s="836"/>
      <c r="I38" s="836"/>
      <c r="J38" s="836"/>
      <c r="K38" s="836"/>
      <c r="L38" s="861" t="s">
        <v>1061</v>
      </c>
      <c r="M38" s="835" t="s">
        <v>1187</v>
      </c>
      <c r="N38" s="759"/>
      <c r="O38" s="757">
        <v>1</v>
      </c>
      <c r="P38" s="916" t="s">
        <v>932</v>
      </c>
      <c r="Q38" s="37" t="s">
        <v>1159</v>
      </c>
      <c r="R38" s="37" t="s">
        <v>1188</v>
      </c>
      <c r="S38" s="45">
        <v>0.5</v>
      </c>
      <c r="T38" s="45" t="s">
        <v>1075</v>
      </c>
      <c r="U38" s="341" t="s">
        <v>1164</v>
      </c>
      <c r="V38" s="341" t="s">
        <v>1164</v>
      </c>
      <c r="W38" s="341" t="s">
        <v>1164</v>
      </c>
      <c r="X38" s="341" t="s">
        <v>1164</v>
      </c>
      <c r="Y38" s="341" t="s">
        <v>1164</v>
      </c>
      <c r="Z38" s="341" t="s">
        <v>1165</v>
      </c>
      <c r="AA38" s="341" t="s">
        <v>1164</v>
      </c>
      <c r="AB38" s="341" t="s">
        <v>1164</v>
      </c>
      <c r="AC38" s="341" t="s">
        <v>1164</v>
      </c>
      <c r="AD38" s="341" t="s">
        <v>1164</v>
      </c>
      <c r="AE38" s="341" t="s">
        <v>1164</v>
      </c>
      <c r="AF38" s="341" t="s">
        <v>1164</v>
      </c>
      <c r="AG38" s="324" t="s">
        <v>741</v>
      </c>
      <c r="AH38" s="324" t="s">
        <v>62</v>
      </c>
      <c r="AI38" s="324" t="s">
        <v>62</v>
      </c>
      <c r="AJ38" s="324" t="s">
        <v>741</v>
      </c>
      <c r="AK38" s="324" t="s">
        <v>741</v>
      </c>
      <c r="AL38" s="324" t="s">
        <v>741</v>
      </c>
      <c r="AM38" s="324" t="s">
        <v>741</v>
      </c>
      <c r="AN38" s="324" t="s">
        <v>741</v>
      </c>
      <c r="AO38" s="324" t="s">
        <v>741</v>
      </c>
      <c r="AP38" s="324" t="s">
        <v>741</v>
      </c>
      <c r="AQ38" s="324" t="s">
        <v>741</v>
      </c>
      <c r="AR38" s="324" t="s">
        <v>741</v>
      </c>
      <c r="AS38" s="764" t="s">
        <v>1189</v>
      </c>
      <c r="AT38" s="883" t="s">
        <v>318</v>
      </c>
      <c r="AU38" s="883">
        <v>1</v>
      </c>
      <c r="AV38" s="825" t="s">
        <v>1081</v>
      </c>
      <c r="AW38" s="831" t="s">
        <v>1164</v>
      </c>
      <c r="AX38" s="831" t="s">
        <v>1164</v>
      </c>
      <c r="AY38" s="831" t="s">
        <v>1164</v>
      </c>
      <c r="AZ38" s="831" t="s">
        <v>1164</v>
      </c>
      <c r="BA38" s="831" t="s">
        <v>1164</v>
      </c>
      <c r="BB38" s="831" t="s">
        <v>1164</v>
      </c>
      <c r="BC38" s="831" t="s">
        <v>1164</v>
      </c>
      <c r="BD38" s="831" t="s">
        <v>1164</v>
      </c>
      <c r="BE38" s="831" t="s">
        <v>1164</v>
      </c>
      <c r="BF38" s="831" t="s">
        <v>1164</v>
      </c>
      <c r="BG38" s="831" t="s">
        <v>1164</v>
      </c>
      <c r="BH38" s="831" t="s">
        <v>1165</v>
      </c>
      <c r="BI38" s="827" t="s">
        <v>741</v>
      </c>
      <c r="BJ38" s="827" t="s">
        <v>62</v>
      </c>
      <c r="BK38" s="827" t="s">
        <v>62</v>
      </c>
      <c r="BL38" s="827" t="s">
        <v>741</v>
      </c>
      <c r="BM38" s="827" t="s">
        <v>741</v>
      </c>
      <c r="BN38" s="827" t="s">
        <v>741</v>
      </c>
      <c r="BO38" s="827" t="s">
        <v>741</v>
      </c>
      <c r="BP38" s="827" t="s">
        <v>741</v>
      </c>
      <c r="BQ38" s="827" t="s">
        <v>741</v>
      </c>
      <c r="BR38" s="827" t="s">
        <v>741</v>
      </c>
      <c r="BS38" s="827" t="s">
        <v>741</v>
      </c>
      <c r="BT38" s="827" t="s">
        <v>741</v>
      </c>
      <c r="BU38" s="988"/>
      <c r="BV38" s="881"/>
      <c r="BW38" s="981"/>
      <c r="BX38" s="976"/>
      <c r="BY38" s="328" t="s">
        <v>1168</v>
      </c>
      <c r="BZ38" s="726">
        <v>0</v>
      </c>
      <c r="CA38" s="218" t="s">
        <v>1190</v>
      </c>
      <c r="CB38" s="725">
        <v>0.15</v>
      </c>
      <c r="CC38" s="218"/>
      <c r="CD38" s="218"/>
      <c r="CE38" s="218"/>
      <c r="CF38" s="218"/>
      <c r="CG38" s="218"/>
      <c r="CH38" s="218"/>
      <c r="CI38" s="218"/>
      <c r="CJ38" s="218"/>
      <c r="CK38" s="218"/>
      <c r="CL38" s="218"/>
      <c r="CM38" s="218"/>
      <c r="CN38" s="218"/>
      <c r="CO38" s="218"/>
      <c r="CP38" s="218"/>
      <c r="CQ38" s="218"/>
      <c r="CR38" s="218"/>
      <c r="CS38" s="218"/>
      <c r="CT38" s="218"/>
      <c r="CU38" s="218"/>
      <c r="CV38" s="218"/>
      <c r="CW38" s="205"/>
      <c r="CX38" s="205"/>
      <c r="CY38" s="703"/>
      <c r="CZ38" s="205"/>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31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484"/>
      <c r="GP38" s="484"/>
      <c r="GQ38" s="484"/>
      <c r="GR38" s="484"/>
      <c r="GS38" s="484"/>
      <c r="GT38" s="484"/>
      <c r="GU38" s="484"/>
      <c r="GV38" s="484"/>
      <c r="GW38" s="484"/>
      <c r="GX38" s="484"/>
      <c r="GY38" s="484"/>
      <c r="GZ38" s="484"/>
      <c r="HA38" s="484"/>
      <c r="HB38" s="484"/>
      <c r="HC38" s="484"/>
      <c r="HD38" s="484"/>
      <c r="HE38" s="484"/>
      <c r="HF38" s="484"/>
      <c r="HG38" s="484"/>
      <c r="HH38" s="484"/>
      <c r="HI38" s="484"/>
      <c r="HJ38" s="484"/>
      <c r="HK38" s="484"/>
      <c r="HL38" s="484"/>
      <c r="HM38" s="484"/>
      <c r="HN38" s="484"/>
      <c r="HO38" s="484"/>
      <c r="HP38" s="484"/>
      <c r="HQ38" s="484"/>
      <c r="HR38" s="484"/>
      <c r="HS38" s="484"/>
      <c r="HT38" s="484"/>
      <c r="HU38" s="484"/>
      <c r="HV38" s="484"/>
      <c r="HW38" s="484"/>
      <c r="HX38" s="484"/>
      <c r="HY38" s="484"/>
      <c r="HZ38" s="484"/>
      <c r="IA38" s="484"/>
      <c r="IB38" s="484"/>
      <c r="IC38" s="484"/>
      <c r="ID38" s="484"/>
      <c r="IE38" s="484"/>
      <c r="IF38" s="484"/>
      <c r="IG38" s="484"/>
      <c r="IH38" s="484"/>
      <c r="II38" s="484"/>
      <c r="IJ38" s="484"/>
      <c r="IK38" s="484"/>
      <c r="IL38" s="484"/>
      <c r="IM38" s="484"/>
      <c r="IN38" s="484"/>
      <c r="IO38" s="484"/>
      <c r="IP38" s="484"/>
      <c r="IQ38" s="484"/>
      <c r="IR38" s="484"/>
      <c r="IS38" s="484"/>
      <c r="IT38" s="484"/>
      <c r="IU38" s="484"/>
      <c r="IV38" s="484"/>
      <c r="IW38" s="484"/>
      <c r="IX38" s="484"/>
      <c r="IY38" s="484"/>
      <c r="IZ38" s="484"/>
      <c r="JA38" s="484"/>
      <c r="JB38" s="484"/>
      <c r="JC38" s="484"/>
      <c r="JD38" s="484"/>
      <c r="JE38" s="484"/>
      <c r="JF38" s="484"/>
      <c r="JG38" s="484"/>
      <c r="JH38" s="484"/>
      <c r="JI38" s="484"/>
      <c r="JJ38" s="484"/>
      <c r="JK38" s="484"/>
      <c r="JL38" s="484"/>
      <c r="JM38" s="317"/>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row>
    <row r="39" spans="1:349" ht="66.75" customHeight="1" x14ac:dyDescent="0.25">
      <c r="A39" s="834"/>
      <c r="B39" s="908"/>
      <c r="C39" s="846"/>
      <c r="D39" s="837"/>
      <c r="E39" s="838"/>
      <c r="F39" s="836"/>
      <c r="G39" s="912"/>
      <c r="H39" s="836"/>
      <c r="I39" s="836"/>
      <c r="J39" s="836"/>
      <c r="K39" s="836"/>
      <c r="L39" s="862"/>
      <c r="M39" s="836"/>
      <c r="N39" s="759"/>
      <c r="O39" s="758"/>
      <c r="P39" s="916"/>
      <c r="Q39" s="37" t="s">
        <v>1159</v>
      </c>
      <c r="R39" s="37" t="s">
        <v>1191</v>
      </c>
      <c r="S39" s="45">
        <v>0.5</v>
      </c>
      <c r="T39" s="45" t="s">
        <v>1081</v>
      </c>
      <c r="U39" s="341" t="s">
        <v>1164</v>
      </c>
      <c r="V39" s="341" t="s">
        <v>1164</v>
      </c>
      <c r="W39" s="341" t="s">
        <v>1164</v>
      </c>
      <c r="X39" s="341" t="s">
        <v>1164</v>
      </c>
      <c r="Y39" s="341" t="s">
        <v>1164</v>
      </c>
      <c r="Z39" s="341" t="s">
        <v>1164</v>
      </c>
      <c r="AA39" s="341" t="s">
        <v>1164</v>
      </c>
      <c r="AB39" s="341" t="s">
        <v>1164</v>
      </c>
      <c r="AC39" s="341" t="s">
        <v>1164</v>
      </c>
      <c r="AD39" s="341" t="s">
        <v>1164</v>
      </c>
      <c r="AE39" s="341" t="s">
        <v>1164</v>
      </c>
      <c r="AF39" s="341" t="s">
        <v>1165</v>
      </c>
      <c r="AG39" s="324" t="s">
        <v>741</v>
      </c>
      <c r="AH39" s="324" t="s">
        <v>741</v>
      </c>
      <c r="AI39" s="324" t="s">
        <v>741</v>
      </c>
      <c r="AJ39" s="324" t="s">
        <v>741</v>
      </c>
      <c r="AK39" s="324" t="s">
        <v>741</v>
      </c>
      <c r="AL39" s="324" t="s">
        <v>741</v>
      </c>
      <c r="AM39" s="324" t="s">
        <v>741</v>
      </c>
      <c r="AN39" s="324" t="s">
        <v>741</v>
      </c>
      <c r="AO39" s="324" t="s">
        <v>741</v>
      </c>
      <c r="AP39" s="324" t="s">
        <v>741</v>
      </c>
      <c r="AQ39" s="324" t="s">
        <v>741</v>
      </c>
      <c r="AR39" s="324" t="s">
        <v>741</v>
      </c>
      <c r="AS39" s="773"/>
      <c r="AT39" s="771"/>
      <c r="AU39" s="771"/>
      <c r="AV39" s="826"/>
      <c r="AW39" s="826"/>
      <c r="AX39" s="826"/>
      <c r="AY39" s="826"/>
      <c r="AZ39" s="826"/>
      <c r="BA39" s="826"/>
      <c r="BB39" s="826"/>
      <c r="BC39" s="826"/>
      <c r="BD39" s="826"/>
      <c r="BE39" s="826"/>
      <c r="BF39" s="826"/>
      <c r="BG39" s="826"/>
      <c r="BH39" s="826"/>
      <c r="BI39" s="828"/>
      <c r="BJ39" s="828"/>
      <c r="BK39" s="828"/>
      <c r="BL39" s="828"/>
      <c r="BM39" s="828"/>
      <c r="BN39" s="828"/>
      <c r="BO39" s="828"/>
      <c r="BP39" s="828"/>
      <c r="BQ39" s="828"/>
      <c r="BR39" s="828"/>
      <c r="BS39" s="828"/>
      <c r="BT39" s="828"/>
      <c r="BU39" s="988"/>
      <c r="BV39" s="881"/>
      <c r="BW39" s="981"/>
      <c r="BX39" s="976"/>
      <c r="BY39" s="328" t="s">
        <v>1168</v>
      </c>
      <c r="BZ39" s="726">
        <v>0</v>
      </c>
      <c r="CA39" s="328" t="s">
        <v>1171</v>
      </c>
      <c r="CB39" s="527">
        <v>0</v>
      </c>
      <c r="CC39" s="218"/>
      <c r="CD39" s="218"/>
      <c r="CE39" s="218"/>
      <c r="CF39" s="218"/>
      <c r="CG39" s="218"/>
      <c r="CH39" s="218"/>
      <c r="CI39" s="218"/>
      <c r="CJ39" s="218"/>
      <c r="CK39" s="218"/>
      <c r="CL39" s="218"/>
      <c r="CM39" s="218"/>
      <c r="CN39" s="218"/>
      <c r="CO39" s="218"/>
      <c r="CP39" s="218"/>
      <c r="CQ39" s="218"/>
      <c r="CR39" s="218"/>
      <c r="CS39" s="218"/>
      <c r="CT39" s="218"/>
      <c r="CU39" s="218"/>
      <c r="CV39" s="218"/>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31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484"/>
      <c r="GP39" s="484"/>
      <c r="GQ39" s="484"/>
      <c r="GR39" s="484"/>
      <c r="GS39" s="484"/>
      <c r="GT39" s="484"/>
      <c r="GU39" s="484"/>
      <c r="GV39" s="484"/>
      <c r="GW39" s="484"/>
      <c r="GX39" s="484"/>
      <c r="GY39" s="484"/>
      <c r="GZ39" s="484"/>
      <c r="HA39" s="484"/>
      <c r="HB39" s="484"/>
      <c r="HC39" s="484"/>
      <c r="HD39" s="484"/>
      <c r="HE39" s="484"/>
      <c r="HF39" s="484"/>
      <c r="HG39" s="484"/>
      <c r="HH39" s="484"/>
      <c r="HI39" s="484"/>
      <c r="HJ39" s="484"/>
      <c r="HK39" s="484"/>
      <c r="HL39" s="484"/>
      <c r="HM39" s="484"/>
      <c r="HN39" s="484"/>
      <c r="HO39" s="484"/>
      <c r="HP39" s="484"/>
      <c r="HQ39" s="484"/>
      <c r="HR39" s="484"/>
      <c r="HS39" s="484"/>
      <c r="HT39" s="484"/>
      <c r="HU39" s="484"/>
      <c r="HV39" s="484"/>
      <c r="HW39" s="484"/>
      <c r="HX39" s="484"/>
      <c r="HY39" s="484"/>
      <c r="HZ39" s="484"/>
      <c r="IA39" s="484"/>
      <c r="IB39" s="484"/>
      <c r="IC39" s="484"/>
      <c r="ID39" s="484"/>
      <c r="IE39" s="484"/>
      <c r="IF39" s="484"/>
      <c r="IG39" s="484"/>
      <c r="IH39" s="484"/>
      <c r="II39" s="484"/>
      <c r="IJ39" s="484"/>
      <c r="IK39" s="484"/>
      <c r="IL39" s="484"/>
      <c r="IM39" s="484"/>
      <c r="IN39" s="484"/>
      <c r="IO39" s="484"/>
      <c r="IP39" s="484"/>
      <c r="IQ39" s="484"/>
      <c r="IR39" s="484"/>
      <c r="IS39" s="484"/>
      <c r="IT39" s="484"/>
      <c r="IU39" s="484"/>
      <c r="IV39" s="484"/>
      <c r="IW39" s="484"/>
      <c r="IX39" s="484"/>
      <c r="IY39" s="484"/>
      <c r="IZ39" s="484"/>
      <c r="JA39" s="484"/>
      <c r="JB39" s="484"/>
      <c r="JC39" s="484"/>
      <c r="JD39" s="484"/>
      <c r="JE39" s="484"/>
      <c r="JF39" s="484"/>
      <c r="JG39" s="484"/>
      <c r="JH39" s="484"/>
      <c r="JI39" s="484"/>
      <c r="JJ39" s="484"/>
      <c r="JK39" s="484"/>
      <c r="JL39" s="484"/>
      <c r="JM39" s="317"/>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row>
    <row r="40" spans="1:349" s="312" customFormat="1" ht="82.5" customHeight="1" x14ac:dyDescent="0.25">
      <c r="A40" s="833" t="s">
        <v>105</v>
      </c>
      <c r="B40" s="908"/>
      <c r="C40" s="846"/>
      <c r="D40" s="837"/>
      <c r="E40" s="838"/>
      <c r="F40" s="836"/>
      <c r="G40" s="912"/>
      <c r="H40" s="836"/>
      <c r="I40" s="836"/>
      <c r="J40" s="836"/>
      <c r="K40" s="836"/>
      <c r="L40" s="862"/>
      <c r="M40" s="836"/>
      <c r="N40" s="759"/>
      <c r="O40" s="757">
        <v>1</v>
      </c>
      <c r="P40" s="921" t="s">
        <v>1192</v>
      </c>
      <c r="Q40" s="37" t="s">
        <v>1159</v>
      </c>
      <c r="R40" s="37" t="s">
        <v>1188</v>
      </c>
      <c r="S40" s="45">
        <v>0.5</v>
      </c>
      <c r="T40" s="45" t="s">
        <v>1075</v>
      </c>
      <c r="U40" s="341" t="s">
        <v>1164</v>
      </c>
      <c r="V40" s="341" t="s">
        <v>1164</v>
      </c>
      <c r="W40" s="341" t="s">
        <v>1164</v>
      </c>
      <c r="X40" s="341" t="s">
        <v>1164</v>
      </c>
      <c r="Y40" s="341" t="s">
        <v>1164</v>
      </c>
      <c r="Z40" s="341" t="s">
        <v>1165</v>
      </c>
      <c r="AA40" s="341" t="s">
        <v>1164</v>
      </c>
      <c r="AB40" s="341" t="s">
        <v>1164</v>
      </c>
      <c r="AC40" s="341" t="s">
        <v>1164</v>
      </c>
      <c r="AD40" s="341" t="s">
        <v>1164</v>
      </c>
      <c r="AE40" s="341" t="s">
        <v>1164</v>
      </c>
      <c r="AF40" s="341" t="s">
        <v>1164</v>
      </c>
      <c r="AG40" s="324" t="s">
        <v>741</v>
      </c>
      <c r="AH40" s="324" t="s">
        <v>62</v>
      </c>
      <c r="AI40" s="324" t="s">
        <v>62</v>
      </c>
      <c r="AJ40" s="324" t="s">
        <v>741</v>
      </c>
      <c r="AK40" s="324" t="s">
        <v>741</v>
      </c>
      <c r="AL40" s="324" t="s">
        <v>741</v>
      </c>
      <c r="AM40" s="324" t="s">
        <v>741</v>
      </c>
      <c r="AN40" s="324" t="s">
        <v>741</v>
      </c>
      <c r="AO40" s="324" t="s">
        <v>741</v>
      </c>
      <c r="AP40" s="324" t="s">
        <v>741</v>
      </c>
      <c r="AQ40" s="324" t="s">
        <v>741</v>
      </c>
      <c r="AR40" s="324" t="s">
        <v>741</v>
      </c>
      <c r="AS40" s="764" t="s">
        <v>1193</v>
      </c>
      <c r="AT40" s="883" t="s">
        <v>318</v>
      </c>
      <c r="AU40" s="883">
        <v>1</v>
      </c>
      <c r="AV40" s="825" t="s">
        <v>1081</v>
      </c>
      <c r="AW40" s="831" t="s">
        <v>1164</v>
      </c>
      <c r="AX40" s="831" t="s">
        <v>1164</v>
      </c>
      <c r="AY40" s="831" t="s">
        <v>1164</v>
      </c>
      <c r="AZ40" s="831" t="s">
        <v>1164</v>
      </c>
      <c r="BA40" s="831" t="s">
        <v>1164</v>
      </c>
      <c r="BB40" s="831" t="s">
        <v>1164</v>
      </c>
      <c r="BC40" s="831" t="s">
        <v>1164</v>
      </c>
      <c r="BD40" s="831" t="s">
        <v>1164</v>
      </c>
      <c r="BE40" s="831" t="s">
        <v>1164</v>
      </c>
      <c r="BF40" s="831" t="s">
        <v>1164</v>
      </c>
      <c r="BG40" s="831" t="s">
        <v>1164</v>
      </c>
      <c r="BH40" s="831" t="s">
        <v>1165</v>
      </c>
      <c r="BI40" s="827" t="s">
        <v>741</v>
      </c>
      <c r="BJ40" s="827" t="s">
        <v>62</v>
      </c>
      <c r="BK40" s="827" t="s">
        <v>62</v>
      </c>
      <c r="BL40" s="827" t="s">
        <v>741</v>
      </c>
      <c r="BM40" s="827" t="s">
        <v>741</v>
      </c>
      <c r="BN40" s="827" t="s">
        <v>741</v>
      </c>
      <c r="BO40" s="827" t="s">
        <v>741</v>
      </c>
      <c r="BP40" s="827" t="s">
        <v>741</v>
      </c>
      <c r="BQ40" s="827" t="s">
        <v>741</v>
      </c>
      <c r="BR40" s="827" t="s">
        <v>741</v>
      </c>
      <c r="BS40" s="827" t="s">
        <v>741</v>
      </c>
      <c r="BT40" s="827" t="s">
        <v>741</v>
      </c>
      <c r="BU40" s="988"/>
      <c r="BV40" s="881"/>
      <c r="BW40" s="981"/>
      <c r="BX40" s="976"/>
      <c r="BY40" s="328" t="s">
        <v>1168</v>
      </c>
      <c r="BZ40" s="726">
        <v>0</v>
      </c>
      <c r="CA40" s="218" t="s">
        <v>1194</v>
      </c>
      <c r="CB40" s="725">
        <f>20%/50%</f>
        <v>0.4</v>
      </c>
      <c r="CC40" s="218"/>
      <c r="CD40" s="218"/>
      <c r="CE40" s="218"/>
      <c r="CF40" s="218"/>
      <c r="CG40" s="330"/>
      <c r="CH40" s="330"/>
      <c r="CI40" s="330"/>
      <c r="CJ40" s="330"/>
      <c r="CK40" s="330"/>
      <c r="CL40" s="330"/>
      <c r="CM40" s="330"/>
      <c r="CN40" s="330"/>
      <c r="CO40" s="330"/>
      <c r="CP40" s="330"/>
      <c r="CQ40" s="330"/>
      <c r="CR40" s="330"/>
      <c r="CS40" s="330"/>
      <c r="CT40" s="330"/>
      <c r="CU40" s="330"/>
      <c r="CV40" s="330"/>
      <c r="CW40" s="315"/>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484"/>
      <c r="GP40" s="484"/>
      <c r="GQ40" s="484"/>
      <c r="GR40" s="484"/>
      <c r="GS40" s="484"/>
      <c r="GT40" s="484"/>
      <c r="GU40" s="484"/>
      <c r="GV40" s="484"/>
      <c r="GW40" s="484"/>
      <c r="GX40" s="484"/>
      <c r="GY40" s="484"/>
      <c r="GZ40" s="484"/>
      <c r="HA40" s="484"/>
      <c r="HB40" s="484"/>
      <c r="HC40" s="484"/>
      <c r="HD40" s="484"/>
      <c r="HE40" s="484"/>
      <c r="HF40" s="484"/>
      <c r="HG40" s="484"/>
      <c r="HH40" s="484"/>
      <c r="HI40" s="484"/>
      <c r="HJ40" s="484"/>
      <c r="HK40" s="484"/>
      <c r="HL40" s="484"/>
      <c r="HM40" s="484"/>
      <c r="HN40" s="484"/>
      <c r="HO40" s="484"/>
      <c r="HP40" s="484"/>
      <c r="HQ40" s="484"/>
      <c r="HR40" s="484"/>
      <c r="HS40" s="484"/>
      <c r="HT40" s="484"/>
      <c r="HU40" s="484"/>
      <c r="HV40" s="484"/>
      <c r="HW40" s="484"/>
      <c r="HX40" s="484"/>
      <c r="HY40" s="484"/>
      <c r="HZ40" s="484"/>
      <c r="IA40" s="484"/>
      <c r="IB40" s="484"/>
      <c r="IC40" s="484"/>
      <c r="ID40" s="484"/>
      <c r="IE40" s="484"/>
      <c r="IF40" s="484"/>
      <c r="IG40" s="484"/>
      <c r="IH40" s="484"/>
      <c r="II40" s="484"/>
      <c r="IJ40" s="484"/>
      <c r="IK40" s="484"/>
      <c r="IL40" s="484"/>
      <c r="IM40" s="484"/>
      <c r="IN40" s="484"/>
      <c r="IO40" s="484"/>
      <c r="IP40" s="484"/>
      <c r="IQ40" s="484"/>
      <c r="IR40" s="484"/>
      <c r="IS40" s="484"/>
      <c r="IT40" s="484"/>
      <c r="IU40" s="484"/>
      <c r="IV40" s="484"/>
      <c r="IW40" s="484"/>
      <c r="IX40" s="484"/>
      <c r="IY40" s="484"/>
      <c r="IZ40" s="484"/>
      <c r="JA40" s="484"/>
      <c r="JB40" s="484"/>
      <c r="JC40" s="484"/>
      <c r="JD40" s="484"/>
      <c r="JE40" s="484"/>
      <c r="JF40" s="484"/>
      <c r="JG40" s="484"/>
      <c r="JH40" s="484"/>
      <c r="JI40" s="484"/>
      <c r="JJ40" s="484"/>
      <c r="JK40" s="484"/>
      <c r="JL40" s="484"/>
      <c r="JM40" s="486"/>
      <c r="JN40" s="486"/>
      <c r="JO40" s="486"/>
      <c r="JP40" s="486"/>
      <c r="JQ40" s="486"/>
      <c r="JR40" s="486"/>
      <c r="JS40" s="486"/>
      <c r="JT40" s="486"/>
      <c r="JU40" s="486"/>
      <c r="JV40" s="486"/>
      <c r="JW40" s="486"/>
      <c r="JX40" s="486"/>
      <c r="JY40" s="486"/>
      <c r="JZ40" s="486"/>
      <c r="KA40" s="486"/>
      <c r="KB40" s="486"/>
      <c r="KC40" s="486"/>
      <c r="KD40" s="486"/>
      <c r="KE40" s="486"/>
      <c r="KF40" s="486"/>
      <c r="KG40" s="486"/>
      <c r="KH40" s="486"/>
      <c r="KI40" s="486"/>
      <c r="KJ40" s="486"/>
      <c r="KK40" s="486"/>
      <c r="KL40" s="486"/>
      <c r="KM40" s="486"/>
      <c r="KN40" s="486"/>
      <c r="KO40" s="486"/>
      <c r="KP40" s="486"/>
      <c r="KQ40" s="486"/>
      <c r="KR40" s="486"/>
      <c r="KS40" s="486"/>
      <c r="KT40" s="486"/>
      <c r="KU40" s="486"/>
      <c r="KV40" s="486"/>
      <c r="KW40" s="486"/>
      <c r="KX40" s="486"/>
      <c r="KY40" s="486"/>
      <c r="KZ40" s="486"/>
      <c r="LA40" s="486"/>
      <c r="LB40" s="486"/>
      <c r="LC40" s="486"/>
      <c r="LD40" s="486"/>
      <c r="LE40" s="486"/>
      <c r="LF40" s="486"/>
      <c r="LG40" s="486"/>
      <c r="LH40" s="486"/>
      <c r="LI40" s="486"/>
      <c r="LJ40" s="486"/>
      <c r="LK40" s="486"/>
      <c r="LL40" s="486"/>
      <c r="LM40" s="486"/>
      <c r="LN40" s="486"/>
      <c r="LO40" s="486"/>
      <c r="LP40" s="486"/>
      <c r="LQ40" s="486"/>
      <c r="LR40" s="486"/>
      <c r="LS40" s="486"/>
      <c r="LT40" s="486"/>
      <c r="LU40" s="486"/>
      <c r="LV40" s="486"/>
      <c r="LW40" s="486"/>
      <c r="LX40" s="486"/>
      <c r="LY40" s="486"/>
      <c r="LZ40" s="486"/>
      <c r="MA40" s="486"/>
      <c r="MB40" s="486"/>
      <c r="MC40" s="486"/>
      <c r="MD40" s="486"/>
      <c r="ME40" s="486"/>
      <c r="MF40" s="486"/>
      <c r="MG40" s="486"/>
      <c r="MH40" s="486"/>
      <c r="MI40" s="486"/>
      <c r="MJ40" s="486"/>
      <c r="MK40" s="486"/>
    </row>
    <row r="41" spans="1:349" ht="53.25" customHeight="1" x14ac:dyDescent="0.25">
      <c r="A41" s="834"/>
      <c r="B41" s="908"/>
      <c r="C41" s="846"/>
      <c r="D41" s="837"/>
      <c r="E41" s="838"/>
      <c r="F41" s="836"/>
      <c r="G41" s="912"/>
      <c r="H41" s="836"/>
      <c r="I41" s="836"/>
      <c r="J41" s="836"/>
      <c r="K41" s="836"/>
      <c r="L41" s="862"/>
      <c r="M41" s="839"/>
      <c r="N41" s="758"/>
      <c r="O41" s="758"/>
      <c r="P41" s="896"/>
      <c r="Q41" s="37" t="s">
        <v>1159</v>
      </c>
      <c r="R41" s="37" t="s">
        <v>1195</v>
      </c>
      <c r="S41" s="45">
        <v>0.5</v>
      </c>
      <c r="T41" s="45" t="s">
        <v>1081</v>
      </c>
      <c r="U41" s="341" t="s">
        <v>1164</v>
      </c>
      <c r="V41" s="341" t="s">
        <v>1164</v>
      </c>
      <c r="W41" s="341" t="s">
        <v>1164</v>
      </c>
      <c r="X41" s="341" t="s">
        <v>1164</v>
      </c>
      <c r="Y41" s="341" t="s">
        <v>1164</v>
      </c>
      <c r="Z41" s="341" t="s">
        <v>1164</v>
      </c>
      <c r="AA41" s="341" t="s">
        <v>1164</v>
      </c>
      <c r="AB41" s="341" t="s">
        <v>1164</v>
      </c>
      <c r="AC41" s="341" t="s">
        <v>1164</v>
      </c>
      <c r="AD41" s="341" t="s">
        <v>1164</v>
      </c>
      <c r="AE41" s="341" t="s">
        <v>1164</v>
      </c>
      <c r="AF41" s="341" t="s">
        <v>1165</v>
      </c>
      <c r="AG41" s="324" t="s">
        <v>741</v>
      </c>
      <c r="AH41" s="324" t="s">
        <v>741</v>
      </c>
      <c r="AI41" s="324" t="s">
        <v>741</v>
      </c>
      <c r="AJ41" s="324" t="s">
        <v>741</v>
      </c>
      <c r="AK41" s="324" t="s">
        <v>741</v>
      </c>
      <c r="AL41" s="324" t="s">
        <v>741</v>
      </c>
      <c r="AM41" s="324" t="s">
        <v>741</v>
      </c>
      <c r="AN41" s="324" t="s">
        <v>741</v>
      </c>
      <c r="AO41" s="324" t="s">
        <v>741</v>
      </c>
      <c r="AP41" s="324" t="s">
        <v>741</v>
      </c>
      <c r="AQ41" s="324" t="s">
        <v>741</v>
      </c>
      <c r="AR41" s="324" t="s">
        <v>741</v>
      </c>
      <c r="AS41" s="773"/>
      <c r="AT41" s="771"/>
      <c r="AU41" s="771"/>
      <c r="AV41" s="826"/>
      <c r="AW41" s="826"/>
      <c r="AX41" s="826"/>
      <c r="AY41" s="826"/>
      <c r="AZ41" s="826"/>
      <c r="BA41" s="826"/>
      <c r="BB41" s="826"/>
      <c r="BC41" s="826"/>
      <c r="BD41" s="826"/>
      <c r="BE41" s="826"/>
      <c r="BF41" s="826"/>
      <c r="BG41" s="826"/>
      <c r="BH41" s="826"/>
      <c r="BI41" s="828"/>
      <c r="BJ41" s="828"/>
      <c r="BK41" s="828"/>
      <c r="BL41" s="828"/>
      <c r="BM41" s="828"/>
      <c r="BN41" s="828"/>
      <c r="BO41" s="828"/>
      <c r="BP41" s="828"/>
      <c r="BQ41" s="828"/>
      <c r="BR41" s="828"/>
      <c r="BS41" s="828"/>
      <c r="BT41" s="828"/>
      <c r="BU41" s="989"/>
      <c r="BV41" s="881"/>
      <c r="BW41" s="981"/>
      <c r="BX41" s="977"/>
      <c r="BY41" s="328" t="s">
        <v>1168</v>
      </c>
      <c r="BZ41" s="726">
        <v>0</v>
      </c>
      <c r="CA41" s="328" t="s">
        <v>1171</v>
      </c>
      <c r="CB41" s="527">
        <v>0</v>
      </c>
      <c r="CC41" s="330"/>
      <c r="CD41" s="330"/>
      <c r="CE41" s="330"/>
      <c r="CF41" s="330"/>
      <c r="CG41" s="218"/>
      <c r="CH41" s="218"/>
      <c r="CI41" s="218"/>
      <c r="CJ41" s="218"/>
      <c r="CK41" s="218"/>
      <c r="CL41" s="218"/>
      <c r="CM41" s="218"/>
      <c r="CN41" s="218"/>
      <c r="CO41" s="218"/>
      <c r="CP41" s="218"/>
      <c r="CQ41" s="218"/>
      <c r="CR41" s="218"/>
      <c r="CS41" s="218"/>
      <c r="CT41" s="218"/>
      <c r="CU41" s="218"/>
      <c r="CV41" s="218"/>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31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484"/>
      <c r="GP41" s="484"/>
      <c r="GQ41" s="484"/>
      <c r="GR41" s="484"/>
      <c r="GS41" s="484"/>
      <c r="GT41" s="484"/>
      <c r="GU41" s="484"/>
      <c r="GV41" s="484"/>
      <c r="GW41" s="484"/>
      <c r="GX41" s="484"/>
      <c r="GY41" s="484"/>
      <c r="GZ41" s="484"/>
      <c r="HA41" s="484"/>
      <c r="HB41" s="484"/>
      <c r="HC41" s="484"/>
      <c r="HD41" s="484"/>
      <c r="HE41" s="484"/>
      <c r="HF41" s="484"/>
      <c r="HG41" s="484"/>
      <c r="HH41" s="484"/>
      <c r="HI41" s="484"/>
      <c r="HJ41" s="484"/>
      <c r="HK41" s="484"/>
      <c r="HL41" s="484"/>
      <c r="HM41" s="484"/>
      <c r="HN41" s="484"/>
      <c r="HO41" s="484"/>
      <c r="HP41" s="484"/>
      <c r="HQ41" s="484"/>
      <c r="HR41" s="484"/>
      <c r="HS41" s="484"/>
      <c r="HT41" s="484"/>
      <c r="HU41" s="484"/>
      <c r="HV41" s="484"/>
      <c r="HW41" s="484"/>
      <c r="HX41" s="484"/>
      <c r="HY41" s="484"/>
      <c r="HZ41" s="484"/>
      <c r="IA41" s="484"/>
      <c r="IB41" s="484"/>
      <c r="IC41" s="484"/>
      <c r="ID41" s="484"/>
      <c r="IE41" s="484"/>
      <c r="IF41" s="484"/>
      <c r="IG41" s="484"/>
      <c r="IH41" s="484"/>
      <c r="II41" s="484"/>
      <c r="IJ41" s="484"/>
      <c r="IK41" s="484"/>
      <c r="IL41" s="484"/>
      <c r="IM41" s="484"/>
      <c r="IN41" s="484"/>
      <c r="IO41" s="484"/>
      <c r="IP41" s="484"/>
      <c r="IQ41" s="484"/>
      <c r="IR41" s="484"/>
      <c r="IS41" s="484"/>
      <c r="IT41" s="484"/>
      <c r="IU41" s="484"/>
      <c r="IV41" s="484"/>
      <c r="IW41" s="484"/>
      <c r="IX41" s="484"/>
      <c r="IY41" s="484"/>
      <c r="IZ41" s="484"/>
      <c r="JA41" s="484"/>
      <c r="JB41" s="484"/>
      <c r="JC41" s="484"/>
      <c r="JD41" s="484"/>
      <c r="JE41" s="484"/>
      <c r="JF41" s="484"/>
      <c r="JG41" s="484"/>
      <c r="JH41" s="484"/>
      <c r="JI41" s="484"/>
      <c r="JJ41" s="484"/>
      <c r="JK41" s="484"/>
      <c r="JL41" s="484"/>
      <c r="JM41" s="317"/>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row>
    <row r="42" spans="1:349" s="312" customFormat="1" ht="21.75" customHeight="1" x14ac:dyDescent="0.25">
      <c r="A42" s="504"/>
      <c r="B42" s="908"/>
      <c r="C42" s="846"/>
      <c r="D42" s="837"/>
      <c r="E42" s="838"/>
      <c r="F42" s="836"/>
      <c r="G42" s="912"/>
      <c r="H42" s="836"/>
      <c r="I42" s="836"/>
      <c r="J42" s="836"/>
      <c r="K42" s="854"/>
      <c r="L42" s="402"/>
      <c r="M42" s="403"/>
      <c r="N42" s="403"/>
      <c r="O42" s="403"/>
      <c r="P42" s="474"/>
      <c r="Q42" s="636" t="s">
        <v>1159</v>
      </c>
      <c r="R42" s="637" t="s">
        <v>1196</v>
      </c>
      <c r="S42" s="637"/>
      <c r="T42" s="637"/>
      <c r="U42" s="638"/>
      <c r="V42" s="638"/>
      <c r="W42" s="638"/>
      <c r="X42" s="638"/>
      <c r="Y42" s="638"/>
      <c r="Z42" s="638"/>
      <c r="AA42" s="638"/>
      <c r="AB42" s="638"/>
      <c r="AC42" s="638"/>
      <c r="AD42" s="638"/>
      <c r="AE42" s="638"/>
      <c r="AF42" s="638"/>
      <c r="AG42" s="638"/>
      <c r="AH42" s="638"/>
      <c r="AI42" s="638"/>
      <c r="AJ42" s="638"/>
      <c r="AK42" s="638"/>
      <c r="AL42" s="638"/>
      <c r="AM42" s="638"/>
      <c r="AN42" s="638"/>
      <c r="AO42" s="638"/>
      <c r="AP42" s="638"/>
      <c r="AQ42" s="638"/>
      <c r="AR42" s="638"/>
      <c r="AS42" s="638"/>
      <c r="AT42" s="638"/>
      <c r="AU42" s="638"/>
      <c r="AV42" s="638"/>
      <c r="AW42" s="638"/>
      <c r="AX42" s="638"/>
      <c r="AY42" s="638"/>
      <c r="AZ42" s="638"/>
      <c r="BA42" s="638"/>
      <c r="BB42" s="638"/>
      <c r="BC42" s="638"/>
      <c r="BD42" s="638"/>
      <c r="BE42" s="638"/>
      <c r="BF42" s="638"/>
      <c r="BG42" s="638"/>
      <c r="BH42" s="638"/>
      <c r="BI42" s="638"/>
      <c r="BJ42" s="638"/>
      <c r="BK42" s="638"/>
      <c r="BL42" s="638"/>
      <c r="BM42" s="638"/>
      <c r="BN42" s="638"/>
      <c r="BO42" s="638"/>
      <c r="BP42" s="638"/>
      <c r="BQ42" s="638"/>
      <c r="BR42" s="638"/>
      <c r="BS42" s="638"/>
      <c r="BT42" s="638"/>
      <c r="BU42" s="638"/>
      <c r="BV42" s="638"/>
      <c r="BW42" s="981"/>
      <c r="BX42" s="404"/>
      <c r="BY42" s="404"/>
      <c r="BZ42" s="707"/>
      <c r="CA42" s="497"/>
      <c r="CB42" s="719"/>
      <c r="CC42" s="497"/>
      <c r="CD42" s="497"/>
      <c r="CE42" s="497"/>
      <c r="CF42" s="497"/>
      <c r="CG42" s="387"/>
      <c r="CH42" s="387"/>
      <c r="CI42" s="387"/>
      <c r="CJ42" s="387"/>
      <c r="CK42" s="387"/>
      <c r="CL42" s="387"/>
      <c r="CM42" s="387"/>
      <c r="CN42" s="387"/>
      <c r="CO42" s="387"/>
      <c r="CP42" s="387"/>
      <c r="CQ42" s="387"/>
      <c r="CR42" s="387"/>
      <c r="CS42" s="387"/>
      <c r="CT42" s="387"/>
      <c r="CU42" s="387"/>
      <c r="CV42" s="387"/>
      <c r="CW42" s="315"/>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484"/>
      <c r="GP42" s="484"/>
      <c r="GQ42" s="484"/>
      <c r="GR42" s="484"/>
      <c r="GS42" s="484"/>
      <c r="GT42" s="484"/>
      <c r="GU42" s="484"/>
      <c r="GV42" s="484"/>
      <c r="GW42" s="484"/>
      <c r="GX42" s="484"/>
      <c r="GY42" s="484"/>
      <c r="GZ42" s="484"/>
      <c r="HA42" s="484"/>
      <c r="HB42" s="484"/>
      <c r="HC42" s="484"/>
      <c r="HD42" s="484"/>
      <c r="HE42" s="484"/>
      <c r="HF42" s="484"/>
      <c r="HG42" s="484"/>
      <c r="HH42" s="484"/>
      <c r="HI42" s="484"/>
      <c r="HJ42" s="484"/>
      <c r="HK42" s="484"/>
      <c r="HL42" s="484"/>
      <c r="HM42" s="484"/>
      <c r="HN42" s="484"/>
      <c r="HO42" s="484"/>
      <c r="HP42" s="484"/>
      <c r="HQ42" s="484"/>
      <c r="HR42" s="484"/>
      <c r="HS42" s="484"/>
      <c r="HT42" s="484"/>
      <c r="HU42" s="484"/>
      <c r="HV42" s="484"/>
      <c r="HW42" s="484"/>
      <c r="HX42" s="484"/>
      <c r="HY42" s="484"/>
      <c r="HZ42" s="484"/>
      <c r="IA42" s="484"/>
      <c r="IB42" s="484"/>
      <c r="IC42" s="484"/>
      <c r="ID42" s="484"/>
      <c r="IE42" s="484"/>
      <c r="IF42" s="484"/>
      <c r="IG42" s="484"/>
      <c r="IH42" s="484"/>
      <c r="II42" s="484"/>
      <c r="IJ42" s="484"/>
      <c r="IK42" s="484"/>
      <c r="IL42" s="484"/>
      <c r="IM42" s="484"/>
      <c r="IN42" s="484"/>
      <c r="IO42" s="484"/>
      <c r="IP42" s="484"/>
      <c r="IQ42" s="484"/>
      <c r="IR42" s="484"/>
      <c r="IS42" s="484"/>
      <c r="IT42" s="484"/>
      <c r="IU42" s="484"/>
      <c r="IV42" s="484"/>
      <c r="IW42" s="484"/>
      <c r="IX42" s="484"/>
      <c r="IY42" s="484"/>
      <c r="IZ42" s="484"/>
      <c r="JA42" s="484"/>
      <c r="JB42" s="484"/>
      <c r="JC42" s="484"/>
      <c r="JD42" s="484"/>
      <c r="JE42" s="484"/>
      <c r="JF42" s="484"/>
      <c r="JG42" s="484"/>
      <c r="JH42" s="484"/>
      <c r="JI42" s="484"/>
      <c r="JJ42" s="484"/>
      <c r="JK42" s="484"/>
      <c r="JL42" s="484"/>
      <c r="JM42" s="486"/>
      <c r="JN42" s="486"/>
      <c r="JO42" s="486"/>
      <c r="JP42" s="486"/>
      <c r="JQ42" s="486"/>
      <c r="JR42" s="486"/>
      <c r="JS42" s="486"/>
      <c r="JT42" s="486"/>
      <c r="JU42" s="486"/>
      <c r="JV42" s="486"/>
      <c r="JW42" s="486"/>
      <c r="JX42" s="486"/>
      <c r="JY42" s="486"/>
      <c r="JZ42" s="486"/>
      <c r="KA42" s="486"/>
      <c r="KB42" s="486"/>
      <c r="KC42" s="486"/>
      <c r="KD42" s="486"/>
      <c r="KE42" s="486"/>
      <c r="KF42" s="486"/>
      <c r="KG42" s="486"/>
      <c r="KH42" s="486"/>
      <c r="KI42" s="486"/>
      <c r="KJ42" s="486"/>
      <c r="KK42" s="486"/>
      <c r="KL42" s="486"/>
      <c r="KM42" s="486"/>
      <c r="KN42" s="486"/>
      <c r="KO42" s="486"/>
      <c r="KP42" s="486"/>
      <c r="KQ42" s="486"/>
      <c r="KR42" s="486"/>
      <c r="KS42" s="486"/>
      <c r="KT42" s="486"/>
      <c r="KU42" s="486"/>
      <c r="KV42" s="486"/>
      <c r="KW42" s="486"/>
      <c r="KX42" s="486"/>
      <c r="KY42" s="486"/>
      <c r="KZ42" s="486"/>
      <c r="LA42" s="486"/>
      <c r="LB42" s="486"/>
      <c r="LC42" s="486"/>
      <c r="LD42" s="486"/>
      <c r="LE42" s="486"/>
      <c r="LF42" s="486"/>
      <c r="LG42" s="486"/>
      <c r="LH42" s="486"/>
      <c r="LI42" s="486"/>
      <c r="LJ42" s="486"/>
      <c r="LK42" s="486"/>
      <c r="LL42" s="486"/>
      <c r="LM42" s="486"/>
      <c r="LN42" s="486"/>
      <c r="LO42" s="486"/>
      <c r="LP42" s="486"/>
      <c r="LQ42" s="486"/>
      <c r="LR42" s="486"/>
      <c r="LS42" s="486"/>
      <c r="LT42" s="486"/>
      <c r="LU42" s="486"/>
      <c r="LV42" s="486"/>
      <c r="LW42" s="486"/>
      <c r="LX42" s="486"/>
      <c r="LY42" s="486"/>
      <c r="LZ42" s="486"/>
      <c r="MA42" s="486"/>
      <c r="MB42" s="486"/>
      <c r="MC42" s="486"/>
      <c r="MD42" s="486"/>
      <c r="ME42" s="486"/>
      <c r="MF42" s="486"/>
      <c r="MG42" s="486"/>
      <c r="MH42" s="486"/>
      <c r="MI42" s="486"/>
      <c r="MJ42" s="486"/>
      <c r="MK42" s="486"/>
    </row>
    <row r="43" spans="1:349" ht="37.15" customHeight="1" x14ac:dyDescent="0.25">
      <c r="A43" s="840" t="s">
        <v>118</v>
      </c>
      <c r="B43" s="908"/>
      <c r="C43" s="846"/>
      <c r="D43" s="837"/>
      <c r="E43" s="838"/>
      <c r="F43" s="836"/>
      <c r="G43" s="912"/>
      <c r="H43" s="836"/>
      <c r="I43" s="836"/>
      <c r="J43" s="836"/>
      <c r="K43" s="836"/>
      <c r="L43" s="861" t="s">
        <v>1062</v>
      </c>
      <c r="M43" s="835" t="s">
        <v>854</v>
      </c>
      <c r="N43" s="757" t="s">
        <v>859</v>
      </c>
      <c r="O43" s="759">
        <v>1</v>
      </c>
      <c r="P43" s="835" t="s">
        <v>1197</v>
      </c>
      <c r="Q43" s="37" t="s">
        <v>1172</v>
      </c>
      <c r="R43" s="37" t="s">
        <v>1173</v>
      </c>
      <c r="S43" s="45">
        <v>0.15</v>
      </c>
      <c r="T43" s="45" t="s">
        <v>1070</v>
      </c>
      <c r="U43" s="342" t="s">
        <v>1165</v>
      </c>
      <c r="V43" s="342" t="s">
        <v>1164</v>
      </c>
      <c r="W43" s="342" t="s">
        <v>1164</v>
      </c>
      <c r="X43" s="342" t="s">
        <v>1164</v>
      </c>
      <c r="Y43" s="342" t="s">
        <v>1164</v>
      </c>
      <c r="Z43" s="342" t="s">
        <v>1164</v>
      </c>
      <c r="AA43" s="342" t="s">
        <v>1164</v>
      </c>
      <c r="AB43" s="342" t="s">
        <v>1164</v>
      </c>
      <c r="AC43" s="342" t="s">
        <v>1164</v>
      </c>
      <c r="AD43" s="342" t="s">
        <v>1164</v>
      </c>
      <c r="AE43" s="342" t="s">
        <v>1164</v>
      </c>
      <c r="AF43" s="342" t="s">
        <v>1164</v>
      </c>
      <c r="AG43" s="326" t="s">
        <v>47</v>
      </c>
      <c r="AH43" s="326" t="s">
        <v>1198</v>
      </c>
      <c r="AI43" s="326" t="s">
        <v>1198</v>
      </c>
      <c r="AJ43" s="326" t="s">
        <v>741</v>
      </c>
      <c r="AK43" s="326" t="s">
        <v>741</v>
      </c>
      <c r="AL43" s="326" t="s">
        <v>741</v>
      </c>
      <c r="AM43" s="326" t="s">
        <v>741</v>
      </c>
      <c r="AN43" s="326" t="s">
        <v>741</v>
      </c>
      <c r="AO43" s="326" t="s">
        <v>741</v>
      </c>
      <c r="AP43" s="326" t="s">
        <v>741</v>
      </c>
      <c r="AQ43" s="326" t="s">
        <v>741</v>
      </c>
      <c r="AR43" s="326" t="s">
        <v>741</v>
      </c>
      <c r="AS43" s="764" t="s">
        <v>1174</v>
      </c>
      <c r="AT43" s="883" t="s">
        <v>318</v>
      </c>
      <c r="AU43" s="883">
        <v>1</v>
      </c>
      <c r="AV43" s="825" t="s">
        <v>1072</v>
      </c>
      <c r="AW43" s="830" t="s">
        <v>1164</v>
      </c>
      <c r="AX43" s="830" t="s">
        <v>1164</v>
      </c>
      <c r="AY43" s="830" t="s">
        <v>1165</v>
      </c>
      <c r="AZ43" s="830" t="s">
        <v>1164</v>
      </c>
      <c r="BA43" s="830" t="s">
        <v>1164</v>
      </c>
      <c r="BB43" s="830" t="s">
        <v>1164</v>
      </c>
      <c r="BC43" s="830" t="s">
        <v>1164</v>
      </c>
      <c r="BD43" s="830" t="s">
        <v>1164</v>
      </c>
      <c r="BE43" s="830" t="s">
        <v>1164</v>
      </c>
      <c r="BF43" s="830" t="s">
        <v>1164</v>
      </c>
      <c r="BG43" s="830" t="s">
        <v>1164</v>
      </c>
      <c r="BH43" s="830" t="s">
        <v>1164</v>
      </c>
      <c r="BI43" s="827" t="s">
        <v>62</v>
      </c>
      <c r="BJ43" s="827" t="s">
        <v>62</v>
      </c>
      <c r="BK43" s="827" t="s">
        <v>62</v>
      </c>
      <c r="BL43" s="827" t="s">
        <v>741</v>
      </c>
      <c r="BM43" s="827" t="s">
        <v>741</v>
      </c>
      <c r="BN43" s="827" t="s">
        <v>741</v>
      </c>
      <c r="BO43" s="827" t="s">
        <v>741</v>
      </c>
      <c r="BP43" s="827" t="s">
        <v>741</v>
      </c>
      <c r="BQ43" s="827" t="s">
        <v>741</v>
      </c>
      <c r="BR43" s="827" t="s">
        <v>741</v>
      </c>
      <c r="BS43" s="827" t="s">
        <v>741</v>
      </c>
      <c r="BT43" s="827" t="s">
        <v>741</v>
      </c>
      <c r="BU43" s="987" t="s">
        <v>1167</v>
      </c>
      <c r="BV43" s="880">
        <v>1086374160</v>
      </c>
      <c r="BW43" s="981"/>
      <c r="BX43" s="975" t="s">
        <v>1066</v>
      </c>
      <c r="BY43" s="328" t="s">
        <v>1199</v>
      </c>
      <c r="BZ43" s="727">
        <v>1</v>
      </c>
      <c r="CA43" s="535" t="s">
        <v>1200</v>
      </c>
      <c r="CB43" s="683">
        <v>1</v>
      </c>
      <c r="CC43" s="330"/>
      <c r="CD43" s="330"/>
      <c r="CE43" s="330"/>
      <c r="CF43" s="330"/>
      <c r="CG43" s="328"/>
      <c r="CH43" s="328"/>
      <c r="CI43" s="328"/>
      <c r="CJ43" s="328"/>
      <c r="CK43" s="328"/>
      <c r="CL43" s="328"/>
      <c r="CM43" s="329"/>
      <c r="CN43" s="329"/>
      <c r="CO43" s="329"/>
      <c r="CP43" s="329"/>
      <c r="CQ43" s="328"/>
      <c r="CR43" s="328"/>
      <c r="CS43" s="328"/>
      <c r="CT43" s="328"/>
      <c r="CU43" s="328"/>
      <c r="CV43" s="328"/>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31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484"/>
      <c r="GP43" s="484"/>
      <c r="GQ43" s="484"/>
      <c r="GR43" s="484"/>
      <c r="GS43" s="484"/>
      <c r="GT43" s="484"/>
      <c r="GU43" s="484"/>
      <c r="GV43" s="484"/>
      <c r="GW43" s="484"/>
      <c r="GX43" s="484"/>
      <c r="GY43" s="484"/>
      <c r="GZ43" s="484"/>
      <c r="HA43" s="484"/>
      <c r="HB43" s="484"/>
      <c r="HC43" s="484"/>
      <c r="HD43" s="484"/>
      <c r="HE43" s="484"/>
      <c r="HF43" s="484"/>
      <c r="HG43" s="484"/>
      <c r="HH43" s="484"/>
      <c r="HI43" s="484"/>
      <c r="HJ43" s="484"/>
      <c r="HK43" s="484"/>
      <c r="HL43" s="484"/>
      <c r="HM43" s="484"/>
      <c r="HN43" s="484"/>
      <c r="HO43" s="484"/>
      <c r="HP43" s="484"/>
      <c r="HQ43" s="484"/>
      <c r="HR43" s="484"/>
      <c r="HS43" s="484"/>
      <c r="HT43" s="484"/>
      <c r="HU43" s="484"/>
      <c r="HV43" s="484"/>
      <c r="HW43" s="484"/>
      <c r="HX43" s="484"/>
      <c r="HY43" s="484"/>
      <c r="HZ43" s="484"/>
      <c r="IA43" s="484"/>
      <c r="IB43" s="484"/>
      <c r="IC43" s="484"/>
      <c r="ID43" s="484"/>
      <c r="IE43" s="484"/>
      <c r="IF43" s="484"/>
      <c r="IG43" s="484"/>
      <c r="IH43" s="484"/>
      <c r="II43" s="484"/>
      <c r="IJ43" s="484"/>
      <c r="IK43" s="484"/>
      <c r="IL43" s="484"/>
      <c r="IM43" s="484"/>
      <c r="IN43" s="484"/>
      <c r="IO43" s="484"/>
      <c r="IP43" s="484"/>
      <c r="IQ43" s="484"/>
      <c r="IR43" s="484"/>
      <c r="IS43" s="484"/>
      <c r="IT43" s="484"/>
      <c r="IU43" s="484"/>
      <c r="IV43" s="484"/>
      <c r="IW43" s="484"/>
      <c r="IX43" s="484"/>
      <c r="IY43" s="484"/>
      <c r="IZ43" s="484"/>
      <c r="JA43" s="484"/>
      <c r="JB43" s="484"/>
      <c r="JC43" s="484"/>
      <c r="JD43" s="484"/>
      <c r="JE43" s="484"/>
      <c r="JF43" s="484"/>
      <c r="JG43" s="484"/>
      <c r="JH43" s="484"/>
      <c r="JI43" s="484"/>
      <c r="JJ43" s="484"/>
      <c r="JK43" s="484"/>
      <c r="JL43" s="484"/>
      <c r="JM43" s="317"/>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row>
    <row r="44" spans="1:349" ht="37.15" customHeight="1" x14ac:dyDescent="0.25">
      <c r="A44" s="842"/>
      <c r="B44" s="908"/>
      <c r="C44" s="846"/>
      <c r="D44" s="837"/>
      <c r="E44" s="838"/>
      <c r="F44" s="836"/>
      <c r="G44" s="912"/>
      <c r="H44" s="836"/>
      <c r="I44" s="836"/>
      <c r="J44" s="836"/>
      <c r="K44" s="836"/>
      <c r="L44" s="862"/>
      <c r="M44" s="836"/>
      <c r="N44" s="759"/>
      <c r="O44" s="759"/>
      <c r="P44" s="836"/>
      <c r="Q44" s="37" t="s">
        <v>1159</v>
      </c>
      <c r="R44" s="37" t="s">
        <v>1175</v>
      </c>
      <c r="S44" s="45">
        <v>0.15</v>
      </c>
      <c r="T44" s="45" t="s">
        <v>1070</v>
      </c>
      <c r="U44" s="342" t="s">
        <v>1165</v>
      </c>
      <c r="V44" s="342" t="s">
        <v>1164</v>
      </c>
      <c r="W44" s="342" t="s">
        <v>1164</v>
      </c>
      <c r="X44" s="342" t="s">
        <v>1164</v>
      </c>
      <c r="Y44" s="342" t="s">
        <v>1164</v>
      </c>
      <c r="Z44" s="342" t="s">
        <v>1164</v>
      </c>
      <c r="AA44" s="342" t="s">
        <v>1164</v>
      </c>
      <c r="AB44" s="342" t="s">
        <v>1164</v>
      </c>
      <c r="AC44" s="342" t="s">
        <v>1164</v>
      </c>
      <c r="AD44" s="342" t="s">
        <v>1164</v>
      </c>
      <c r="AE44" s="342" t="s">
        <v>1164</v>
      </c>
      <c r="AF44" s="342" t="s">
        <v>1164</v>
      </c>
      <c r="AG44" s="324" t="s">
        <v>47</v>
      </c>
      <c r="AH44" s="324" t="s">
        <v>1198</v>
      </c>
      <c r="AI44" s="324" t="s">
        <v>1198</v>
      </c>
      <c r="AJ44" s="324" t="s">
        <v>741</v>
      </c>
      <c r="AK44" s="324" t="s">
        <v>741</v>
      </c>
      <c r="AL44" s="324" t="s">
        <v>741</v>
      </c>
      <c r="AM44" s="324" t="s">
        <v>741</v>
      </c>
      <c r="AN44" s="324" t="s">
        <v>741</v>
      </c>
      <c r="AO44" s="324" t="s">
        <v>741</v>
      </c>
      <c r="AP44" s="324" t="s">
        <v>741</v>
      </c>
      <c r="AQ44" s="324" t="s">
        <v>741</v>
      </c>
      <c r="AR44" s="324" t="s">
        <v>741</v>
      </c>
      <c r="AS44" s="765"/>
      <c r="AT44" s="770"/>
      <c r="AU44" s="770"/>
      <c r="AV44" s="831"/>
      <c r="AW44" s="830"/>
      <c r="AX44" s="830"/>
      <c r="AY44" s="830"/>
      <c r="AZ44" s="830"/>
      <c r="BA44" s="830"/>
      <c r="BB44" s="830"/>
      <c r="BC44" s="830"/>
      <c r="BD44" s="830"/>
      <c r="BE44" s="830"/>
      <c r="BF44" s="830"/>
      <c r="BG44" s="830"/>
      <c r="BH44" s="830"/>
      <c r="BI44" s="829"/>
      <c r="BJ44" s="829"/>
      <c r="BK44" s="829"/>
      <c r="BL44" s="829"/>
      <c r="BM44" s="829"/>
      <c r="BN44" s="829"/>
      <c r="BO44" s="829"/>
      <c r="BP44" s="829"/>
      <c r="BQ44" s="829"/>
      <c r="BR44" s="829"/>
      <c r="BS44" s="829"/>
      <c r="BT44" s="829"/>
      <c r="BU44" s="988"/>
      <c r="BV44" s="881"/>
      <c r="BW44" s="981"/>
      <c r="BX44" s="976"/>
      <c r="BY44" s="328" t="s">
        <v>1201</v>
      </c>
      <c r="BZ44" s="727">
        <v>1</v>
      </c>
      <c r="CA44" s="535" t="s">
        <v>1200</v>
      </c>
      <c r="CB44" s="683">
        <v>1</v>
      </c>
      <c r="CC44" s="328"/>
      <c r="CD44" s="328"/>
      <c r="CE44" s="328"/>
      <c r="CF44" s="328"/>
      <c r="CG44" s="328"/>
      <c r="CH44" s="328"/>
      <c r="CI44" s="328"/>
      <c r="CJ44" s="328"/>
      <c r="CK44" s="328"/>
      <c r="CL44" s="328"/>
      <c r="CM44" s="329"/>
      <c r="CN44" s="329"/>
      <c r="CO44" s="329"/>
      <c r="CP44" s="329"/>
      <c r="CQ44" s="328"/>
      <c r="CR44" s="328"/>
      <c r="CS44" s="328"/>
      <c r="CT44" s="328"/>
      <c r="CU44" s="328"/>
      <c r="CV44" s="328"/>
      <c r="CW44" s="205"/>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31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484"/>
      <c r="GP44" s="484"/>
      <c r="GQ44" s="484"/>
      <c r="GR44" s="484"/>
      <c r="GS44" s="484"/>
      <c r="GT44" s="484"/>
      <c r="GU44" s="484"/>
      <c r="GV44" s="484"/>
      <c r="GW44" s="484"/>
      <c r="GX44" s="484"/>
      <c r="GY44" s="484"/>
      <c r="GZ44" s="484"/>
      <c r="HA44" s="484"/>
      <c r="HB44" s="484"/>
      <c r="HC44" s="484"/>
      <c r="HD44" s="484"/>
      <c r="HE44" s="484"/>
      <c r="HF44" s="484"/>
      <c r="HG44" s="484"/>
      <c r="HH44" s="484"/>
      <c r="HI44" s="484"/>
      <c r="HJ44" s="484"/>
      <c r="HK44" s="484"/>
      <c r="HL44" s="484"/>
      <c r="HM44" s="484"/>
      <c r="HN44" s="484"/>
      <c r="HO44" s="484"/>
      <c r="HP44" s="484"/>
      <c r="HQ44" s="484"/>
      <c r="HR44" s="484"/>
      <c r="HS44" s="484"/>
      <c r="HT44" s="484"/>
      <c r="HU44" s="484"/>
      <c r="HV44" s="484"/>
      <c r="HW44" s="484"/>
      <c r="HX44" s="484"/>
      <c r="HY44" s="484"/>
      <c r="HZ44" s="484"/>
      <c r="IA44" s="484"/>
      <c r="IB44" s="484"/>
      <c r="IC44" s="484"/>
      <c r="ID44" s="484"/>
      <c r="IE44" s="484"/>
      <c r="IF44" s="484"/>
      <c r="IG44" s="484"/>
      <c r="IH44" s="484"/>
      <c r="II44" s="484"/>
      <c r="IJ44" s="484"/>
      <c r="IK44" s="484"/>
      <c r="IL44" s="484"/>
      <c r="IM44" s="484"/>
      <c r="IN44" s="484"/>
      <c r="IO44" s="484"/>
      <c r="IP44" s="484"/>
      <c r="IQ44" s="484"/>
      <c r="IR44" s="484"/>
      <c r="IS44" s="484"/>
      <c r="IT44" s="484"/>
      <c r="IU44" s="484"/>
      <c r="IV44" s="484"/>
      <c r="IW44" s="484"/>
      <c r="IX44" s="484"/>
      <c r="IY44" s="484"/>
      <c r="IZ44" s="484"/>
      <c r="JA44" s="484"/>
      <c r="JB44" s="484"/>
      <c r="JC44" s="484"/>
      <c r="JD44" s="484"/>
      <c r="JE44" s="484"/>
      <c r="JF44" s="484"/>
      <c r="JG44" s="484"/>
      <c r="JH44" s="484"/>
      <c r="JI44" s="484"/>
      <c r="JJ44" s="484"/>
      <c r="JK44" s="484"/>
      <c r="JL44" s="484"/>
      <c r="JM44" s="317"/>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row>
    <row r="45" spans="1:349" ht="37.15" customHeight="1" x14ac:dyDescent="0.25">
      <c r="A45" s="842"/>
      <c r="B45" s="908"/>
      <c r="C45" s="846"/>
      <c r="D45" s="837"/>
      <c r="E45" s="838"/>
      <c r="F45" s="836"/>
      <c r="G45" s="912"/>
      <c r="H45" s="836"/>
      <c r="I45" s="836"/>
      <c r="J45" s="836"/>
      <c r="K45" s="836"/>
      <c r="L45" s="862"/>
      <c r="M45" s="836"/>
      <c r="N45" s="759"/>
      <c r="O45" s="759"/>
      <c r="P45" s="836"/>
      <c r="Q45" s="37" t="s">
        <v>1159</v>
      </c>
      <c r="R45" s="37" t="s">
        <v>1176</v>
      </c>
      <c r="S45" s="45">
        <v>0.35</v>
      </c>
      <c r="T45" s="45" t="s">
        <v>1071</v>
      </c>
      <c r="U45" s="342" t="s">
        <v>1164</v>
      </c>
      <c r="V45" s="342" t="s">
        <v>1165</v>
      </c>
      <c r="W45" s="342" t="s">
        <v>1164</v>
      </c>
      <c r="X45" s="342" t="s">
        <v>1164</v>
      </c>
      <c r="Y45" s="342" t="s">
        <v>1164</v>
      </c>
      <c r="Z45" s="342" t="s">
        <v>1164</v>
      </c>
      <c r="AA45" s="342" t="s">
        <v>1164</v>
      </c>
      <c r="AB45" s="342" t="s">
        <v>1164</v>
      </c>
      <c r="AC45" s="342" t="s">
        <v>1164</v>
      </c>
      <c r="AD45" s="342" t="s">
        <v>1164</v>
      </c>
      <c r="AE45" s="342" t="s">
        <v>1164</v>
      </c>
      <c r="AF45" s="342" t="s">
        <v>1164</v>
      </c>
      <c r="AG45" s="324" t="s">
        <v>741</v>
      </c>
      <c r="AH45" s="324" t="s">
        <v>47</v>
      </c>
      <c r="AI45" s="324" t="s">
        <v>1198</v>
      </c>
      <c r="AJ45" s="324" t="s">
        <v>741</v>
      </c>
      <c r="AK45" s="324" t="s">
        <v>741</v>
      </c>
      <c r="AL45" s="324" t="s">
        <v>741</v>
      </c>
      <c r="AM45" s="324" t="s">
        <v>741</v>
      </c>
      <c r="AN45" s="324" t="s">
        <v>741</v>
      </c>
      <c r="AO45" s="324" t="s">
        <v>741</v>
      </c>
      <c r="AP45" s="324" t="s">
        <v>741</v>
      </c>
      <c r="AQ45" s="324" t="s">
        <v>741</v>
      </c>
      <c r="AR45" s="324" t="s">
        <v>741</v>
      </c>
      <c r="AS45" s="765"/>
      <c r="AT45" s="770"/>
      <c r="AU45" s="770"/>
      <c r="AV45" s="831"/>
      <c r="AW45" s="830"/>
      <c r="AX45" s="830"/>
      <c r="AY45" s="830"/>
      <c r="AZ45" s="830"/>
      <c r="BA45" s="830"/>
      <c r="BB45" s="830"/>
      <c r="BC45" s="830"/>
      <c r="BD45" s="830"/>
      <c r="BE45" s="830"/>
      <c r="BF45" s="830"/>
      <c r="BG45" s="830"/>
      <c r="BH45" s="830"/>
      <c r="BI45" s="829"/>
      <c r="BJ45" s="829"/>
      <c r="BK45" s="829"/>
      <c r="BL45" s="829"/>
      <c r="BM45" s="829"/>
      <c r="BN45" s="829"/>
      <c r="BO45" s="829"/>
      <c r="BP45" s="829"/>
      <c r="BQ45" s="829"/>
      <c r="BR45" s="829"/>
      <c r="BS45" s="829"/>
      <c r="BT45" s="829"/>
      <c r="BU45" s="988"/>
      <c r="BV45" s="881"/>
      <c r="BW45" s="981"/>
      <c r="BX45" s="976"/>
      <c r="BY45" s="328" t="s">
        <v>1168</v>
      </c>
      <c r="BZ45" s="727">
        <v>0</v>
      </c>
      <c r="CA45" s="535" t="s">
        <v>1202</v>
      </c>
      <c r="CB45" s="738">
        <v>1</v>
      </c>
      <c r="CC45" s="328"/>
      <c r="CD45" s="328"/>
      <c r="CE45" s="328"/>
      <c r="CF45" s="328"/>
      <c r="CG45" s="328"/>
      <c r="CH45" s="328"/>
      <c r="CI45" s="328"/>
      <c r="CJ45" s="328"/>
      <c r="CK45" s="328"/>
      <c r="CL45" s="328"/>
      <c r="CM45" s="329"/>
      <c r="CN45" s="329"/>
      <c r="CO45" s="329"/>
      <c r="CP45" s="329"/>
      <c r="CQ45" s="328"/>
      <c r="CR45" s="328"/>
      <c r="CS45" s="328"/>
      <c r="CT45" s="328"/>
      <c r="CU45" s="328"/>
      <c r="CV45" s="328"/>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31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484"/>
      <c r="GP45" s="484"/>
      <c r="GQ45" s="484"/>
      <c r="GR45" s="484"/>
      <c r="GS45" s="484"/>
      <c r="GT45" s="484"/>
      <c r="GU45" s="484"/>
      <c r="GV45" s="484"/>
      <c r="GW45" s="484"/>
      <c r="GX45" s="484"/>
      <c r="GY45" s="484"/>
      <c r="GZ45" s="484"/>
      <c r="HA45" s="484"/>
      <c r="HB45" s="484"/>
      <c r="HC45" s="484"/>
      <c r="HD45" s="484"/>
      <c r="HE45" s="484"/>
      <c r="HF45" s="484"/>
      <c r="HG45" s="484"/>
      <c r="HH45" s="484"/>
      <c r="HI45" s="484"/>
      <c r="HJ45" s="484"/>
      <c r="HK45" s="484"/>
      <c r="HL45" s="484"/>
      <c r="HM45" s="484"/>
      <c r="HN45" s="484"/>
      <c r="HO45" s="484"/>
      <c r="HP45" s="484"/>
      <c r="HQ45" s="484"/>
      <c r="HR45" s="484"/>
      <c r="HS45" s="484"/>
      <c r="HT45" s="484"/>
      <c r="HU45" s="484"/>
      <c r="HV45" s="484"/>
      <c r="HW45" s="484"/>
      <c r="HX45" s="484"/>
      <c r="HY45" s="484"/>
      <c r="HZ45" s="484"/>
      <c r="IA45" s="484"/>
      <c r="IB45" s="484"/>
      <c r="IC45" s="484"/>
      <c r="ID45" s="484"/>
      <c r="IE45" s="484"/>
      <c r="IF45" s="484"/>
      <c r="IG45" s="484"/>
      <c r="IH45" s="484"/>
      <c r="II45" s="484"/>
      <c r="IJ45" s="484"/>
      <c r="IK45" s="484"/>
      <c r="IL45" s="484"/>
      <c r="IM45" s="484"/>
      <c r="IN45" s="484"/>
      <c r="IO45" s="484"/>
      <c r="IP45" s="484"/>
      <c r="IQ45" s="484"/>
      <c r="IR45" s="484"/>
      <c r="IS45" s="484"/>
      <c r="IT45" s="484"/>
      <c r="IU45" s="484"/>
      <c r="IV45" s="484"/>
      <c r="IW45" s="484"/>
      <c r="IX45" s="484"/>
      <c r="IY45" s="484"/>
      <c r="IZ45" s="484"/>
      <c r="JA45" s="484"/>
      <c r="JB45" s="484"/>
      <c r="JC45" s="484"/>
      <c r="JD45" s="484"/>
      <c r="JE45" s="484"/>
      <c r="JF45" s="484"/>
      <c r="JG45" s="484"/>
      <c r="JH45" s="484"/>
      <c r="JI45" s="484"/>
      <c r="JJ45" s="484"/>
      <c r="JK45" s="484"/>
      <c r="JL45" s="484"/>
      <c r="JM45" s="317"/>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row>
    <row r="46" spans="1:349" ht="37.15" customHeight="1" x14ac:dyDescent="0.25">
      <c r="A46" s="842"/>
      <c r="B46" s="908"/>
      <c r="C46" s="846"/>
      <c r="D46" s="837"/>
      <c r="E46" s="838"/>
      <c r="F46" s="836"/>
      <c r="G46" s="912"/>
      <c r="H46" s="836"/>
      <c r="I46" s="836"/>
      <c r="J46" s="836"/>
      <c r="K46" s="836"/>
      <c r="L46" s="862"/>
      <c r="M46" s="836"/>
      <c r="N46" s="759"/>
      <c r="O46" s="759"/>
      <c r="P46" s="836"/>
      <c r="Q46" s="37" t="s">
        <v>1159</v>
      </c>
      <c r="R46" s="37" t="s">
        <v>1177</v>
      </c>
      <c r="S46" s="45">
        <v>0.3</v>
      </c>
      <c r="T46" s="45" t="s">
        <v>1071</v>
      </c>
      <c r="U46" s="342" t="s">
        <v>1164</v>
      </c>
      <c r="V46" s="342" t="s">
        <v>1165</v>
      </c>
      <c r="W46" s="342" t="s">
        <v>1164</v>
      </c>
      <c r="X46" s="342" t="s">
        <v>1164</v>
      </c>
      <c r="Y46" s="342" t="s">
        <v>1164</v>
      </c>
      <c r="Z46" s="342" t="s">
        <v>1164</v>
      </c>
      <c r="AA46" s="342" t="s">
        <v>1164</v>
      </c>
      <c r="AB46" s="342" t="s">
        <v>1164</v>
      </c>
      <c r="AC46" s="342" t="s">
        <v>1164</v>
      </c>
      <c r="AD46" s="342" t="s">
        <v>1164</v>
      </c>
      <c r="AE46" s="342" t="s">
        <v>1164</v>
      </c>
      <c r="AF46" s="342" t="s">
        <v>1164</v>
      </c>
      <c r="AG46" s="324" t="s">
        <v>741</v>
      </c>
      <c r="AH46" s="324" t="s">
        <v>47</v>
      </c>
      <c r="AI46" s="324" t="s">
        <v>1198</v>
      </c>
      <c r="AJ46" s="324" t="s">
        <v>741</v>
      </c>
      <c r="AK46" s="324" t="s">
        <v>741</v>
      </c>
      <c r="AL46" s="324" t="s">
        <v>741</v>
      </c>
      <c r="AM46" s="324" t="s">
        <v>741</v>
      </c>
      <c r="AN46" s="324" t="s">
        <v>741</v>
      </c>
      <c r="AO46" s="324" t="s">
        <v>741</v>
      </c>
      <c r="AP46" s="324" t="s">
        <v>741</v>
      </c>
      <c r="AQ46" s="324" t="s">
        <v>741</v>
      </c>
      <c r="AR46" s="324" t="s">
        <v>741</v>
      </c>
      <c r="AS46" s="765"/>
      <c r="AT46" s="770"/>
      <c r="AU46" s="770"/>
      <c r="AV46" s="831"/>
      <c r="AW46" s="830"/>
      <c r="AX46" s="830"/>
      <c r="AY46" s="830"/>
      <c r="AZ46" s="830"/>
      <c r="BA46" s="830"/>
      <c r="BB46" s="830"/>
      <c r="BC46" s="830"/>
      <c r="BD46" s="830"/>
      <c r="BE46" s="830"/>
      <c r="BF46" s="830"/>
      <c r="BG46" s="830"/>
      <c r="BH46" s="830"/>
      <c r="BI46" s="829"/>
      <c r="BJ46" s="829"/>
      <c r="BK46" s="829"/>
      <c r="BL46" s="829"/>
      <c r="BM46" s="829"/>
      <c r="BN46" s="829"/>
      <c r="BO46" s="829"/>
      <c r="BP46" s="829"/>
      <c r="BQ46" s="829"/>
      <c r="BR46" s="829"/>
      <c r="BS46" s="829"/>
      <c r="BT46" s="829"/>
      <c r="BU46" s="988"/>
      <c r="BV46" s="881"/>
      <c r="BW46" s="981"/>
      <c r="BX46" s="976"/>
      <c r="BY46" s="328" t="s">
        <v>1168</v>
      </c>
      <c r="BZ46" s="727">
        <v>0</v>
      </c>
      <c r="CA46" s="535" t="s">
        <v>1203</v>
      </c>
      <c r="CB46" s="738">
        <v>1</v>
      </c>
      <c r="CC46" s="328"/>
      <c r="CD46" s="328"/>
      <c r="CE46" s="328"/>
      <c r="CF46" s="328"/>
      <c r="CG46" s="328"/>
      <c r="CH46" s="328"/>
      <c r="CI46" s="328"/>
      <c r="CJ46" s="328"/>
      <c r="CK46" s="328"/>
      <c r="CL46" s="328"/>
      <c r="CM46" s="329"/>
      <c r="CN46" s="329"/>
      <c r="CO46" s="329"/>
      <c r="CP46" s="329"/>
      <c r="CQ46" s="328"/>
      <c r="CR46" s="328"/>
      <c r="CS46" s="328"/>
      <c r="CT46" s="328"/>
      <c r="CU46" s="328"/>
      <c r="CV46" s="328"/>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484"/>
      <c r="GP46" s="484"/>
      <c r="GQ46" s="484"/>
      <c r="GR46" s="484"/>
      <c r="GS46" s="484"/>
      <c r="GT46" s="484"/>
      <c r="GU46" s="484"/>
      <c r="GV46" s="484"/>
      <c r="GW46" s="484"/>
      <c r="GX46" s="484"/>
      <c r="GY46" s="484"/>
      <c r="GZ46" s="484"/>
      <c r="HA46" s="484"/>
      <c r="HB46" s="484"/>
      <c r="HC46" s="484"/>
      <c r="HD46" s="484"/>
      <c r="HE46" s="484"/>
      <c r="HF46" s="484"/>
      <c r="HG46" s="484"/>
      <c r="HH46" s="484"/>
      <c r="HI46" s="484"/>
      <c r="HJ46" s="484"/>
      <c r="HK46" s="484"/>
      <c r="HL46" s="484"/>
      <c r="HM46" s="484"/>
      <c r="HN46" s="484"/>
      <c r="HO46" s="484"/>
      <c r="HP46" s="484"/>
      <c r="HQ46" s="484"/>
      <c r="HR46" s="484"/>
      <c r="HS46" s="484"/>
      <c r="HT46" s="484"/>
      <c r="HU46" s="484"/>
      <c r="HV46" s="484"/>
      <c r="HW46" s="484"/>
      <c r="HX46" s="484"/>
      <c r="HY46" s="484"/>
      <c r="HZ46" s="484"/>
      <c r="IA46" s="484"/>
      <c r="IB46" s="484"/>
      <c r="IC46" s="484"/>
      <c r="ID46" s="484"/>
      <c r="IE46" s="484"/>
      <c r="IF46" s="484"/>
      <c r="IG46" s="484"/>
      <c r="IH46" s="484"/>
      <c r="II46" s="484"/>
      <c r="IJ46" s="484"/>
      <c r="IK46" s="484"/>
      <c r="IL46" s="484"/>
      <c r="IM46" s="484"/>
      <c r="IN46" s="484"/>
      <c r="IO46" s="484"/>
      <c r="IP46" s="484"/>
      <c r="IQ46" s="484"/>
      <c r="IR46" s="484"/>
      <c r="IS46" s="484"/>
      <c r="IT46" s="484"/>
      <c r="IU46" s="484"/>
      <c r="IV46" s="484"/>
      <c r="IW46" s="484"/>
      <c r="IX46" s="484"/>
      <c r="IY46" s="484"/>
      <c r="IZ46" s="484"/>
      <c r="JA46" s="484"/>
      <c r="JB46" s="484"/>
      <c r="JC46" s="484"/>
      <c r="JD46" s="484"/>
      <c r="JE46" s="484"/>
      <c r="JF46" s="484"/>
      <c r="JG46" s="484"/>
      <c r="JH46" s="484"/>
      <c r="JI46" s="484"/>
      <c r="JJ46" s="484"/>
      <c r="JK46" s="484"/>
      <c r="JL46" s="484"/>
      <c r="JM46" s="317"/>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row>
    <row r="47" spans="1:349" ht="37.15" customHeight="1" x14ac:dyDescent="0.25">
      <c r="A47" s="841"/>
      <c r="B47" s="908"/>
      <c r="C47" s="846"/>
      <c r="D47" s="837"/>
      <c r="E47" s="838"/>
      <c r="F47" s="836"/>
      <c r="G47" s="912"/>
      <c r="H47" s="836"/>
      <c r="I47" s="836"/>
      <c r="J47" s="836"/>
      <c r="K47" s="836"/>
      <c r="L47" s="862"/>
      <c r="M47" s="836"/>
      <c r="N47" s="759"/>
      <c r="O47" s="758"/>
      <c r="P47" s="839"/>
      <c r="Q47" s="37" t="s">
        <v>1178</v>
      </c>
      <c r="R47" s="37" t="s">
        <v>1179</v>
      </c>
      <c r="S47" s="45">
        <v>0.05</v>
      </c>
      <c r="T47" s="45" t="s">
        <v>1072</v>
      </c>
      <c r="U47" s="342" t="s">
        <v>1164</v>
      </c>
      <c r="V47" s="342" t="s">
        <v>1164</v>
      </c>
      <c r="W47" s="342" t="s">
        <v>1165</v>
      </c>
      <c r="X47" s="342" t="s">
        <v>1164</v>
      </c>
      <c r="Y47" s="342" t="s">
        <v>1164</v>
      </c>
      <c r="Z47" s="342" t="s">
        <v>1164</v>
      </c>
      <c r="AA47" s="342" t="s">
        <v>1164</v>
      </c>
      <c r="AB47" s="342" t="s">
        <v>1164</v>
      </c>
      <c r="AC47" s="342" t="s">
        <v>1164</v>
      </c>
      <c r="AD47" s="342" t="s">
        <v>1164</v>
      </c>
      <c r="AE47" s="342" t="s">
        <v>1164</v>
      </c>
      <c r="AF47" s="342" t="s">
        <v>1164</v>
      </c>
      <c r="AG47" s="324" t="s">
        <v>741</v>
      </c>
      <c r="AH47" s="324" t="s">
        <v>741</v>
      </c>
      <c r="AI47" s="324" t="s">
        <v>741</v>
      </c>
      <c r="AJ47" s="324" t="s">
        <v>741</v>
      </c>
      <c r="AK47" s="324" t="s">
        <v>741</v>
      </c>
      <c r="AL47" s="324" t="s">
        <v>741</v>
      </c>
      <c r="AM47" s="324" t="s">
        <v>741</v>
      </c>
      <c r="AN47" s="324" t="s">
        <v>741</v>
      </c>
      <c r="AO47" s="324" t="s">
        <v>741</v>
      </c>
      <c r="AP47" s="324" t="s">
        <v>741</v>
      </c>
      <c r="AQ47" s="324" t="s">
        <v>741</v>
      </c>
      <c r="AR47" s="324" t="s">
        <v>741</v>
      </c>
      <c r="AS47" s="773"/>
      <c r="AT47" s="771"/>
      <c r="AU47" s="771"/>
      <c r="AV47" s="826"/>
      <c r="AW47" s="830"/>
      <c r="AX47" s="830"/>
      <c r="AY47" s="830"/>
      <c r="AZ47" s="830"/>
      <c r="BA47" s="830"/>
      <c r="BB47" s="830"/>
      <c r="BC47" s="830"/>
      <c r="BD47" s="830"/>
      <c r="BE47" s="830"/>
      <c r="BF47" s="830"/>
      <c r="BG47" s="830"/>
      <c r="BH47" s="830"/>
      <c r="BI47" s="828"/>
      <c r="BJ47" s="828"/>
      <c r="BK47" s="828"/>
      <c r="BL47" s="828"/>
      <c r="BM47" s="828"/>
      <c r="BN47" s="828"/>
      <c r="BO47" s="828"/>
      <c r="BP47" s="828"/>
      <c r="BQ47" s="828"/>
      <c r="BR47" s="828"/>
      <c r="BS47" s="828"/>
      <c r="BT47" s="828"/>
      <c r="BU47" s="988"/>
      <c r="BV47" s="881"/>
      <c r="BW47" s="981"/>
      <c r="BX47" s="976"/>
      <c r="BY47" s="328" t="s">
        <v>1168</v>
      </c>
      <c r="BZ47" s="727">
        <v>0</v>
      </c>
      <c r="CA47" s="328" t="s">
        <v>1171</v>
      </c>
      <c r="CB47" s="727">
        <v>0</v>
      </c>
      <c r="CC47" s="330"/>
      <c r="CD47" s="330"/>
      <c r="CE47" s="330"/>
      <c r="CF47" s="330"/>
      <c r="CG47" s="328"/>
      <c r="CH47" s="328"/>
      <c r="CI47" s="328"/>
      <c r="CJ47" s="328"/>
      <c r="CK47" s="328"/>
      <c r="CL47" s="328"/>
      <c r="CM47" s="329"/>
      <c r="CN47" s="329"/>
      <c r="CO47" s="329"/>
      <c r="CP47" s="329"/>
      <c r="CQ47" s="328"/>
      <c r="CR47" s="328"/>
      <c r="CS47" s="328"/>
      <c r="CT47" s="328"/>
      <c r="CU47" s="328"/>
      <c r="CV47" s="328"/>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31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484"/>
      <c r="GP47" s="484"/>
      <c r="GQ47" s="484"/>
      <c r="GR47" s="484"/>
      <c r="GS47" s="484"/>
      <c r="GT47" s="484"/>
      <c r="GU47" s="484"/>
      <c r="GV47" s="484"/>
      <c r="GW47" s="484"/>
      <c r="GX47" s="484"/>
      <c r="GY47" s="484"/>
      <c r="GZ47" s="484"/>
      <c r="HA47" s="484"/>
      <c r="HB47" s="484"/>
      <c r="HC47" s="484"/>
      <c r="HD47" s="484"/>
      <c r="HE47" s="484"/>
      <c r="HF47" s="484"/>
      <c r="HG47" s="484"/>
      <c r="HH47" s="484"/>
      <c r="HI47" s="484"/>
      <c r="HJ47" s="484"/>
      <c r="HK47" s="484"/>
      <c r="HL47" s="484"/>
      <c r="HM47" s="484"/>
      <c r="HN47" s="484"/>
      <c r="HO47" s="484"/>
      <c r="HP47" s="484"/>
      <c r="HQ47" s="484"/>
      <c r="HR47" s="484"/>
      <c r="HS47" s="484"/>
      <c r="HT47" s="484"/>
      <c r="HU47" s="484"/>
      <c r="HV47" s="484"/>
      <c r="HW47" s="484"/>
      <c r="HX47" s="484"/>
      <c r="HY47" s="484"/>
      <c r="HZ47" s="484"/>
      <c r="IA47" s="484"/>
      <c r="IB47" s="484"/>
      <c r="IC47" s="484"/>
      <c r="ID47" s="484"/>
      <c r="IE47" s="484"/>
      <c r="IF47" s="484"/>
      <c r="IG47" s="484"/>
      <c r="IH47" s="484"/>
      <c r="II47" s="484"/>
      <c r="IJ47" s="484"/>
      <c r="IK47" s="484"/>
      <c r="IL47" s="484"/>
      <c r="IM47" s="484"/>
      <c r="IN47" s="484"/>
      <c r="IO47" s="484"/>
      <c r="IP47" s="484"/>
      <c r="IQ47" s="484"/>
      <c r="IR47" s="484"/>
      <c r="IS47" s="484"/>
      <c r="IT47" s="484"/>
      <c r="IU47" s="484"/>
      <c r="IV47" s="484"/>
      <c r="IW47" s="484"/>
      <c r="IX47" s="484"/>
      <c r="IY47" s="484"/>
      <c r="IZ47" s="484"/>
      <c r="JA47" s="484"/>
      <c r="JB47" s="484"/>
      <c r="JC47" s="484"/>
      <c r="JD47" s="484"/>
      <c r="JE47" s="484"/>
      <c r="JF47" s="484"/>
      <c r="JG47" s="484"/>
      <c r="JH47" s="484"/>
      <c r="JI47" s="484"/>
      <c r="JJ47" s="484"/>
      <c r="JK47" s="484"/>
      <c r="JL47" s="484"/>
      <c r="JM47" s="317"/>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row>
    <row r="48" spans="1:349" ht="37.15" customHeight="1" x14ac:dyDescent="0.25">
      <c r="A48" s="901" t="s">
        <v>1204</v>
      </c>
      <c r="B48" s="908"/>
      <c r="C48" s="846"/>
      <c r="D48" s="837"/>
      <c r="E48" s="838"/>
      <c r="F48" s="836"/>
      <c r="G48" s="912"/>
      <c r="H48" s="836"/>
      <c r="I48" s="836"/>
      <c r="J48" s="836"/>
      <c r="K48" s="836"/>
      <c r="L48" s="862"/>
      <c r="M48" s="836"/>
      <c r="N48" s="759"/>
      <c r="O48" s="759">
        <v>1</v>
      </c>
      <c r="P48" s="757" t="s">
        <v>1205</v>
      </c>
      <c r="Q48" s="37" t="s">
        <v>1159</v>
      </c>
      <c r="R48" s="37" t="s">
        <v>1163</v>
      </c>
      <c r="S48" s="45">
        <v>0.25</v>
      </c>
      <c r="T48" s="45" t="s">
        <v>1070</v>
      </c>
      <c r="U48" s="342" t="s">
        <v>1165</v>
      </c>
      <c r="V48" s="342" t="s">
        <v>1164</v>
      </c>
      <c r="W48" s="342" t="s">
        <v>1164</v>
      </c>
      <c r="X48" s="342" t="s">
        <v>1164</v>
      </c>
      <c r="Y48" s="342" t="s">
        <v>1164</v>
      </c>
      <c r="Z48" s="342" t="s">
        <v>1164</v>
      </c>
      <c r="AA48" s="342" t="s">
        <v>1164</v>
      </c>
      <c r="AB48" s="342" t="s">
        <v>1164</v>
      </c>
      <c r="AC48" s="342" t="s">
        <v>1164</v>
      </c>
      <c r="AD48" s="342" t="s">
        <v>1164</v>
      </c>
      <c r="AE48" s="342" t="s">
        <v>1164</v>
      </c>
      <c r="AF48" s="342" t="s">
        <v>1164</v>
      </c>
      <c r="AG48" s="324" t="s">
        <v>47</v>
      </c>
      <c r="AH48" s="324" t="s">
        <v>1198</v>
      </c>
      <c r="AI48" s="324" t="s">
        <v>1198</v>
      </c>
      <c r="AJ48" s="324" t="s">
        <v>741</v>
      </c>
      <c r="AK48" s="324" t="s">
        <v>741</v>
      </c>
      <c r="AL48" s="324" t="s">
        <v>741</v>
      </c>
      <c r="AM48" s="324" t="s">
        <v>741</v>
      </c>
      <c r="AN48" s="324" t="s">
        <v>741</v>
      </c>
      <c r="AO48" s="324" t="s">
        <v>741</v>
      </c>
      <c r="AP48" s="324" t="s">
        <v>741</v>
      </c>
      <c r="AQ48" s="324" t="s">
        <v>741</v>
      </c>
      <c r="AR48" s="324" t="s">
        <v>741</v>
      </c>
      <c r="AS48" s="927" t="s">
        <v>1166</v>
      </c>
      <c r="AT48" s="883" t="s">
        <v>318</v>
      </c>
      <c r="AU48" s="883">
        <v>1</v>
      </c>
      <c r="AV48" s="825" t="s">
        <v>1071</v>
      </c>
      <c r="AW48" s="831" t="s">
        <v>1164</v>
      </c>
      <c r="AX48" s="831" t="s">
        <v>1165</v>
      </c>
      <c r="AY48" s="831" t="s">
        <v>1164</v>
      </c>
      <c r="AZ48" s="831" t="s">
        <v>1164</v>
      </c>
      <c r="BA48" s="831" t="s">
        <v>1164</v>
      </c>
      <c r="BB48" s="831" t="s">
        <v>1164</v>
      </c>
      <c r="BC48" s="831" t="s">
        <v>1164</v>
      </c>
      <c r="BD48" s="831" t="s">
        <v>1164</v>
      </c>
      <c r="BE48" s="831" t="s">
        <v>1164</v>
      </c>
      <c r="BF48" s="831" t="s">
        <v>1164</v>
      </c>
      <c r="BG48" s="831" t="s">
        <v>1164</v>
      </c>
      <c r="BH48" s="831" t="s">
        <v>1164</v>
      </c>
      <c r="BI48" s="827" t="s">
        <v>62</v>
      </c>
      <c r="BJ48" s="827" t="s">
        <v>47</v>
      </c>
      <c r="BK48" s="827" t="s">
        <v>47</v>
      </c>
      <c r="BL48" s="827" t="s">
        <v>741</v>
      </c>
      <c r="BM48" s="827" t="s">
        <v>741</v>
      </c>
      <c r="BN48" s="827" t="s">
        <v>741</v>
      </c>
      <c r="BO48" s="827" t="s">
        <v>741</v>
      </c>
      <c r="BP48" s="827" t="s">
        <v>741</v>
      </c>
      <c r="BQ48" s="827" t="s">
        <v>741</v>
      </c>
      <c r="BR48" s="827" t="s">
        <v>741</v>
      </c>
      <c r="BS48" s="827" t="s">
        <v>741</v>
      </c>
      <c r="BT48" s="827" t="s">
        <v>741</v>
      </c>
      <c r="BU48" s="988"/>
      <c r="BV48" s="881"/>
      <c r="BW48" s="981"/>
      <c r="BX48" s="976"/>
      <c r="BY48" s="535" t="s">
        <v>1206</v>
      </c>
      <c r="BZ48" s="727">
        <v>1</v>
      </c>
      <c r="CA48" s="535" t="s">
        <v>1200</v>
      </c>
      <c r="CB48" s="727">
        <v>1</v>
      </c>
      <c r="CC48" s="328"/>
      <c r="CD48" s="744"/>
      <c r="CE48" s="328"/>
      <c r="CF48" s="328"/>
      <c r="CG48" s="328"/>
      <c r="CH48" s="328"/>
      <c r="CI48" s="328"/>
      <c r="CJ48" s="328"/>
      <c r="CK48" s="328"/>
      <c r="CL48" s="328"/>
      <c r="CM48" s="329"/>
      <c r="CN48" s="329"/>
      <c r="CO48" s="329"/>
      <c r="CP48" s="329"/>
      <c r="CQ48" s="328"/>
      <c r="CR48" s="328"/>
      <c r="CS48" s="328"/>
      <c r="CT48" s="328"/>
      <c r="CU48" s="328"/>
      <c r="CV48" s="328"/>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31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484"/>
      <c r="GP48" s="484"/>
      <c r="GQ48" s="484"/>
      <c r="GR48" s="484"/>
      <c r="GS48" s="484"/>
      <c r="GT48" s="484"/>
      <c r="GU48" s="484"/>
      <c r="GV48" s="484"/>
      <c r="GW48" s="484"/>
      <c r="GX48" s="484"/>
      <c r="GY48" s="484"/>
      <c r="GZ48" s="484"/>
      <c r="HA48" s="484"/>
      <c r="HB48" s="484"/>
      <c r="HC48" s="484"/>
      <c r="HD48" s="484"/>
      <c r="HE48" s="484"/>
      <c r="HF48" s="484"/>
      <c r="HG48" s="484"/>
      <c r="HH48" s="484"/>
      <c r="HI48" s="484"/>
      <c r="HJ48" s="484"/>
      <c r="HK48" s="484"/>
      <c r="HL48" s="484"/>
      <c r="HM48" s="484"/>
      <c r="HN48" s="484"/>
      <c r="HO48" s="484"/>
      <c r="HP48" s="484"/>
      <c r="HQ48" s="484"/>
      <c r="HR48" s="484"/>
      <c r="HS48" s="484"/>
      <c r="HT48" s="484"/>
      <c r="HU48" s="484"/>
      <c r="HV48" s="484"/>
      <c r="HW48" s="484"/>
      <c r="HX48" s="484"/>
      <c r="HY48" s="484"/>
      <c r="HZ48" s="484"/>
      <c r="IA48" s="484"/>
      <c r="IB48" s="484"/>
      <c r="IC48" s="484"/>
      <c r="ID48" s="484"/>
      <c r="IE48" s="484"/>
      <c r="IF48" s="484"/>
      <c r="IG48" s="484"/>
      <c r="IH48" s="484"/>
      <c r="II48" s="484"/>
      <c r="IJ48" s="484"/>
      <c r="IK48" s="484"/>
      <c r="IL48" s="484"/>
      <c r="IM48" s="484"/>
      <c r="IN48" s="484"/>
      <c r="IO48" s="484"/>
      <c r="IP48" s="484"/>
      <c r="IQ48" s="484"/>
      <c r="IR48" s="484"/>
      <c r="IS48" s="484"/>
      <c r="IT48" s="484"/>
      <c r="IU48" s="484"/>
      <c r="IV48" s="484"/>
      <c r="IW48" s="484"/>
      <c r="IX48" s="484"/>
      <c r="IY48" s="484"/>
      <c r="IZ48" s="484"/>
      <c r="JA48" s="484"/>
      <c r="JB48" s="484"/>
      <c r="JC48" s="484"/>
      <c r="JD48" s="484"/>
      <c r="JE48" s="484"/>
      <c r="JF48" s="484"/>
      <c r="JG48" s="484"/>
      <c r="JH48" s="484"/>
      <c r="JI48" s="484"/>
      <c r="JJ48" s="484"/>
      <c r="JK48" s="484"/>
      <c r="JL48" s="484"/>
      <c r="JM48" s="317"/>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row>
    <row r="49" spans="1:349" ht="37.15" customHeight="1" x14ac:dyDescent="0.25">
      <c r="A49" s="901"/>
      <c r="B49" s="908"/>
      <c r="C49" s="846"/>
      <c r="D49" s="837"/>
      <c r="E49" s="838"/>
      <c r="F49" s="836"/>
      <c r="G49" s="912"/>
      <c r="H49" s="836"/>
      <c r="I49" s="836"/>
      <c r="J49" s="836"/>
      <c r="K49" s="836"/>
      <c r="L49" s="862"/>
      <c r="M49" s="836"/>
      <c r="N49" s="759"/>
      <c r="O49" s="759"/>
      <c r="P49" s="759"/>
      <c r="Q49" s="37" t="s">
        <v>1159</v>
      </c>
      <c r="R49" s="37" t="s">
        <v>1170</v>
      </c>
      <c r="S49" s="45">
        <v>0.25</v>
      </c>
      <c r="T49" s="45" t="s">
        <v>1071</v>
      </c>
      <c r="U49" s="342" t="s">
        <v>1164</v>
      </c>
      <c r="V49" s="342" t="s">
        <v>1165</v>
      </c>
      <c r="W49" s="342" t="s">
        <v>1164</v>
      </c>
      <c r="X49" s="342" t="s">
        <v>1164</v>
      </c>
      <c r="Y49" s="342" t="s">
        <v>1164</v>
      </c>
      <c r="Z49" s="342" t="s">
        <v>1164</v>
      </c>
      <c r="AA49" s="342" t="s">
        <v>1164</v>
      </c>
      <c r="AB49" s="342" t="s">
        <v>1164</v>
      </c>
      <c r="AC49" s="342" t="s">
        <v>1164</v>
      </c>
      <c r="AD49" s="342" t="s">
        <v>1164</v>
      </c>
      <c r="AE49" s="342" t="s">
        <v>1164</v>
      </c>
      <c r="AF49" s="342" t="s">
        <v>1164</v>
      </c>
      <c r="AG49" s="324" t="s">
        <v>741</v>
      </c>
      <c r="AH49" s="324" t="s">
        <v>47</v>
      </c>
      <c r="AI49" s="324" t="s">
        <v>1198</v>
      </c>
      <c r="AJ49" s="324" t="s">
        <v>741</v>
      </c>
      <c r="AK49" s="324" t="s">
        <v>741</v>
      </c>
      <c r="AL49" s="324" t="s">
        <v>741</v>
      </c>
      <c r="AM49" s="324" t="s">
        <v>741</v>
      </c>
      <c r="AN49" s="324" t="s">
        <v>741</v>
      </c>
      <c r="AO49" s="324" t="s">
        <v>741</v>
      </c>
      <c r="AP49" s="324" t="s">
        <v>741</v>
      </c>
      <c r="AQ49" s="324" t="s">
        <v>741</v>
      </c>
      <c r="AR49" s="324" t="s">
        <v>741</v>
      </c>
      <c r="AS49" s="903"/>
      <c r="AT49" s="771"/>
      <c r="AU49" s="771"/>
      <c r="AV49" s="826"/>
      <c r="AW49" s="826"/>
      <c r="AX49" s="826"/>
      <c r="AY49" s="826"/>
      <c r="AZ49" s="826"/>
      <c r="BA49" s="826"/>
      <c r="BB49" s="826"/>
      <c r="BC49" s="826"/>
      <c r="BD49" s="826"/>
      <c r="BE49" s="826"/>
      <c r="BF49" s="826"/>
      <c r="BG49" s="826"/>
      <c r="BH49" s="826"/>
      <c r="BI49" s="828"/>
      <c r="BJ49" s="828"/>
      <c r="BK49" s="828"/>
      <c r="BL49" s="828"/>
      <c r="BM49" s="828"/>
      <c r="BN49" s="828"/>
      <c r="BO49" s="828"/>
      <c r="BP49" s="828"/>
      <c r="BQ49" s="828"/>
      <c r="BR49" s="828"/>
      <c r="BS49" s="828"/>
      <c r="BT49" s="828"/>
      <c r="BU49" s="988"/>
      <c r="BV49" s="881"/>
      <c r="BW49" s="981"/>
      <c r="BX49" s="976"/>
      <c r="BY49" s="328" t="s">
        <v>1207</v>
      </c>
      <c r="BZ49" s="727">
        <v>1</v>
      </c>
      <c r="CA49" s="328" t="s">
        <v>1207</v>
      </c>
      <c r="CB49" s="727">
        <v>1</v>
      </c>
      <c r="CC49" s="328"/>
      <c r="CD49" s="328"/>
      <c r="CE49" s="328"/>
      <c r="CF49" s="328"/>
      <c r="CG49" s="328"/>
      <c r="CH49" s="328"/>
      <c r="CI49" s="328"/>
      <c r="CJ49" s="328"/>
      <c r="CK49" s="328"/>
      <c r="CL49" s="328"/>
      <c r="CM49" s="329"/>
      <c r="CN49" s="329"/>
      <c r="CO49" s="329"/>
      <c r="CP49" s="329"/>
      <c r="CQ49" s="328"/>
      <c r="CR49" s="328"/>
      <c r="CS49" s="328"/>
      <c r="CT49" s="328"/>
      <c r="CU49" s="328"/>
      <c r="CV49" s="328"/>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31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484"/>
      <c r="GP49" s="484"/>
      <c r="GQ49" s="484"/>
      <c r="GR49" s="484"/>
      <c r="GS49" s="484"/>
      <c r="GT49" s="484"/>
      <c r="GU49" s="484"/>
      <c r="GV49" s="484"/>
      <c r="GW49" s="484"/>
      <c r="GX49" s="484"/>
      <c r="GY49" s="484"/>
      <c r="GZ49" s="484"/>
      <c r="HA49" s="484"/>
      <c r="HB49" s="484"/>
      <c r="HC49" s="484"/>
      <c r="HD49" s="484"/>
      <c r="HE49" s="484"/>
      <c r="HF49" s="484"/>
      <c r="HG49" s="484"/>
      <c r="HH49" s="484"/>
      <c r="HI49" s="484"/>
      <c r="HJ49" s="484"/>
      <c r="HK49" s="484"/>
      <c r="HL49" s="484"/>
      <c r="HM49" s="484"/>
      <c r="HN49" s="484"/>
      <c r="HO49" s="484"/>
      <c r="HP49" s="484"/>
      <c r="HQ49" s="484"/>
      <c r="HR49" s="484"/>
      <c r="HS49" s="484"/>
      <c r="HT49" s="484"/>
      <c r="HU49" s="484"/>
      <c r="HV49" s="484"/>
      <c r="HW49" s="484"/>
      <c r="HX49" s="484"/>
      <c r="HY49" s="484"/>
      <c r="HZ49" s="484"/>
      <c r="IA49" s="484"/>
      <c r="IB49" s="484"/>
      <c r="IC49" s="484"/>
      <c r="ID49" s="484"/>
      <c r="IE49" s="484"/>
      <c r="IF49" s="484"/>
      <c r="IG49" s="484"/>
      <c r="IH49" s="484"/>
      <c r="II49" s="484"/>
      <c r="IJ49" s="484"/>
      <c r="IK49" s="484"/>
      <c r="IL49" s="484"/>
      <c r="IM49" s="484"/>
      <c r="IN49" s="484"/>
      <c r="IO49" s="484"/>
      <c r="IP49" s="484"/>
      <c r="IQ49" s="484"/>
      <c r="IR49" s="484"/>
      <c r="IS49" s="484"/>
      <c r="IT49" s="484"/>
      <c r="IU49" s="484"/>
      <c r="IV49" s="484"/>
      <c r="IW49" s="484"/>
      <c r="IX49" s="484"/>
      <c r="IY49" s="484"/>
      <c r="IZ49" s="484"/>
      <c r="JA49" s="484"/>
      <c r="JB49" s="484"/>
      <c r="JC49" s="484"/>
      <c r="JD49" s="484"/>
      <c r="JE49" s="484"/>
      <c r="JF49" s="484"/>
      <c r="JG49" s="484"/>
      <c r="JH49" s="484"/>
      <c r="JI49" s="484"/>
      <c r="JJ49" s="484"/>
      <c r="JK49" s="484"/>
      <c r="JL49" s="484"/>
      <c r="JM49" s="317"/>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row>
    <row r="50" spans="1:349" ht="37.15" customHeight="1" x14ac:dyDescent="0.25">
      <c r="A50" s="901"/>
      <c r="B50" s="908"/>
      <c r="C50" s="846"/>
      <c r="D50" s="837"/>
      <c r="E50" s="838"/>
      <c r="F50" s="836"/>
      <c r="G50" s="912"/>
      <c r="H50" s="836"/>
      <c r="I50" s="836"/>
      <c r="J50" s="836"/>
      <c r="K50" s="836"/>
      <c r="L50" s="862"/>
      <c r="M50" s="836"/>
      <c r="N50" s="759"/>
      <c r="O50" s="759"/>
      <c r="P50" s="759"/>
      <c r="Q50" s="37" t="s">
        <v>1172</v>
      </c>
      <c r="R50" s="37" t="s">
        <v>1173</v>
      </c>
      <c r="S50" s="45">
        <v>0.1</v>
      </c>
      <c r="T50" s="45" t="s">
        <v>1071</v>
      </c>
      <c r="U50" s="342" t="s">
        <v>1164</v>
      </c>
      <c r="V50" s="342" t="s">
        <v>1165</v>
      </c>
      <c r="W50" s="342" t="s">
        <v>1164</v>
      </c>
      <c r="X50" s="342" t="s">
        <v>1164</v>
      </c>
      <c r="Y50" s="342" t="s">
        <v>1164</v>
      </c>
      <c r="Z50" s="342" t="s">
        <v>1164</v>
      </c>
      <c r="AA50" s="342" t="s">
        <v>1164</v>
      </c>
      <c r="AB50" s="342" t="s">
        <v>1164</v>
      </c>
      <c r="AC50" s="342" t="s">
        <v>1164</v>
      </c>
      <c r="AD50" s="342" t="s">
        <v>1164</v>
      </c>
      <c r="AE50" s="342" t="s">
        <v>1164</v>
      </c>
      <c r="AF50" s="342" t="s">
        <v>1164</v>
      </c>
      <c r="AG50" s="324" t="s">
        <v>741</v>
      </c>
      <c r="AH50" s="324" t="s">
        <v>47</v>
      </c>
      <c r="AI50" s="324" t="s">
        <v>1198</v>
      </c>
      <c r="AJ50" s="324" t="s">
        <v>741</v>
      </c>
      <c r="AK50" s="324" t="s">
        <v>741</v>
      </c>
      <c r="AL50" s="324" t="s">
        <v>741</v>
      </c>
      <c r="AM50" s="324" t="s">
        <v>741</v>
      </c>
      <c r="AN50" s="324" t="s">
        <v>741</v>
      </c>
      <c r="AO50" s="324" t="s">
        <v>741</v>
      </c>
      <c r="AP50" s="324" t="s">
        <v>741</v>
      </c>
      <c r="AQ50" s="324" t="s">
        <v>741</v>
      </c>
      <c r="AR50" s="324" t="s">
        <v>741</v>
      </c>
      <c r="AS50" s="764" t="s">
        <v>1174</v>
      </c>
      <c r="AT50" s="883" t="s">
        <v>318</v>
      </c>
      <c r="AU50" s="883">
        <v>1</v>
      </c>
      <c r="AV50" s="825" t="s">
        <v>1072</v>
      </c>
      <c r="AW50" s="830" t="s">
        <v>1164</v>
      </c>
      <c r="AX50" s="830" t="s">
        <v>1164</v>
      </c>
      <c r="AY50" s="830" t="s">
        <v>1165</v>
      </c>
      <c r="AZ50" s="830" t="s">
        <v>1164</v>
      </c>
      <c r="BA50" s="830" t="s">
        <v>1164</v>
      </c>
      <c r="BB50" s="830" t="s">
        <v>1164</v>
      </c>
      <c r="BC50" s="830" t="s">
        <v>1164</v>
      </c>
      <c r="BD50" s="830" t="s">
        <v>1164</v>
      </c>
      <c r="BE50" s="830" t="s">
        <v>1164</v>
      </c>
      <c r="BF50" s="830" t="s">
        <v>1164</v>
      </c>
      <c r="BG50" s="830" t="s">
        <v>1164</v>
      </c>
      <c r="BH50" s="830" t="s">
        <v>1164</v>
      </c>
      <c r="BI50" s="832" t="s">
        <v>741</v>
      </c>
      <c r="BJ50" s="832" t="s">
        <v>62</v>
      </c>
      <c r="BK50" s="832" t="s">
        <v>62</v>
      </c>
      <c r="BL50" s="832" t="s">
        <v>741</v>
      </c>
      <c r="BM50" s="832" t="s">
        <v>741</v>
      </c>
      <c r="BN50" s="832" t="s">
        <v>741</v>
      </c>
      <c r="BO50" s="832" t="s">
        <v>741</v>
      </c>
      <c r="BP50" s="832" t="s">
        <v>741</v>
      </c>
      <c r="BQ50" s="832" t="s">
        <v>741</v>
      </c>
      <c r="BR50" s="832" t="s">
        <v>741</v>
      </c>
      <c r="BS50" s="832" t="s">
        <v>741</v>
      </c>
      <c r="BT50" s="832" t="s">
        <v>741</v>
      </c>
      <c r="BU50" s="988"/>
      <c r="BV50" s="881"/>
      <c r="BW50" s="981"/>
      <c r="BX50" s="976"/>
      <c r="BY50" s="328" t="s">
        <v>1168</v>
      </c>
      <c r="BZ50" s="727">
        <v>0</v>
      </c>
      <c r="CA50" s="328" t="s">
        <v>1208</v>
      </c>
      <c r="CB50" s="727">
        <v>1</v>
      </c>
      <c r="CC50" s="328"/>
      <c r="CD50" s="328"/>
      <c r="CE50" s="328"/>
      <c r="CF50" s="328"/>
      <c r="CG50" s="328"/>
      <c r="CH50" s="328"/>
      <c r="CI50" s="328"/>
      <c r="CJ50" s="328"/>
      <c r="CK50" s="328"/>
      <c r="CL50" s="328"/>
      <c r="CM50" s="329"/>
      <c r="CN50" s="329"/>
      <c r="CO50" s="329"/>
      <c r="CP50" s="329"/>
      <c r="CQ50" s="328"/>
      <c r="CR50" s="328"/>
      <c r="CS50" s="328"/>
      <c r="CT50" s="328"/>
      <c r="CU50" s="328"/>
      <c r="CV50" s="328"/>
      <c r="CW50" s="205"/>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31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484"/>
      <c r="GP50" s="484"/>
      <c r="GQ50" s="484"/>
      <c r="GR50" s="484"/>
      <c r="GS50" s="484"/>
      <c r="GT50" s="484"/>
      <c r="GU50" s="484"/>
      <c r="GV50" s="484"/>
      <c r="GW50" s="484"/>
      <c r="GX50" s="484"/>
      <c r="GY50" s="484"/>
      <c r="GZ50" s="484"/>
      <c r="HA50" s="484"/>
      <c r="HB50" s="484"/>
      <c r="HC50" s="484"/>
      <c r="HD50" s="484"/>
      <c r="HE50" s="484"/>
      <c r="HF50" s="484"/>
      <c r="HG50" s="484"/>
      <c r="HH50" s="484"/>
      <c r="HI50" s="484"/>
      <c r="HJ50" s="484"/>
      <c r="HK50" s="484"/>
      <c r="HL50" s="484"/>
      <c r="HM50" s="484"/>
      <c r="HN50" s="484"/>
      <c r="HO50" s="484"/>
      <c r="HP50" s="484"/>
      <c r="HQ50" s="484"/>
      <c r="HR50" s="484"/>
      <c r="HS50" s="484"/>
      <c r="HT50" s="484"/>
      <c r="HU50" s="484"/>
      <c r="HV50" s="484"/>
      <c r="HW50" s="484"/>
      <c r="HX50" s="484"/>
      <c r="HY50" s="484"/>
      <c r="HZ50" s="484"/>
      <c r="IA50" s="484"/>
      <c r="IB50" s="484"/>
      <c r="IC50" s="484"/>
      <c r="ID50" s="484"/>
      <c r="IE50" s="484"/>
      <c r="IF50" s="484"/>
      <c r="IG50" s="484"/>
      <c r="IH50" s="484"/>
      <c r="II50" s="484"/>
      <c r="IJ50" s="484"/>
      <c r="IK50" s="484"/>
      <c r="IL50" s="484"/>
      <c r="IM50" s="484"/>
      <c r="IN50" s="484"/>
      <c r="IO50" s="484"/>
      <c r="IP50" s="484"/>
      <c r="IQ50" s="484"/>
      <c r="IR50" s="484"/>
      <c r="IS50" s="484"/>
      <c r="IT50" s="484"/>
      <c r="IU50" s="484"/>
      <c r="IV50" s="484"/>
      <c r="IW50" s="484"/>
      <c r="IX50" s="484"/>
      <c r="IY50" s="484"/>
      <c r="IZ50" s="484"/>
      <c r="JA50" s="484"/>
      <c r="JB50" s="484"/>
      <c r="JC50" s="484"/>
      <c r="JD50" s="484"/>
      <c r="JE50" s="484"/>
      <c r="JF50" s="484"/>
      <c r="JG50" s="484"/>
      <c r="JH50" s="484"/>
      <c r="JI50" s="484"/>
      <c r="JJ50" s="484"/>
      <c r="JK50" s="484"/>
      <c r="JL50" s="484"/>
      <c r="JM50" s="317"/>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row>
    <row r="51" spans="1:349" ht="37.15" customHeight="1" x14ac:dyDescent="0.25">
      <c r="A51" s="901"/>
      <c r="B51" s="908"/>
      <c r="C51" s="846"/>
      <c r="D51" s="837"/>
      <c r="E51" s="838"/>
      <c r="F51" s="836"/>
      <c r="G51" s="912"/>
      <c r="H51" s="836"/>
      <c r="I51" s="836"/>
      <c r="J51" s="836"/>
      <c r="K51" s="836"/>
      <c r="L51" s="862"/>
      <c r="M51" s="836"/>
      <c r="N51" s="759"/>
      <c r="O51" s="759"/>
      <c r="P51" s="759"/>
      <c r="Q51" s="37" t="s">
        <v>1159</v>
      </c>
      <c r="R51" s="37" t="s">
        <v>1175</v>
      </c>
      <c r="S51" s="45">
        <v>0.05</v>
      </c>
      <c r="T51" s="45" t="s">
        <v>1071</v>
      </c>
      <c r="U51" s="342" t="s">
        <v>1164</v>
      </c>
      <c r="V51" s="342" t="s">
        <v>1165</v>
      </c>
      <c r="W51" s="342" t="s">
        <v>1164</v>
      </c>
      <c r="X51" s="342" t="s">
        <v>1164</v>
      </c>
      <c r="Y51" s="342" t="s">
        <v>1164</v>
      </c>
      <c r="Z51" s="342" t="s">
        <v>1164</v>
      </c>
      <c r="AA51" s="342" t="s">
        <v>1164</v>
      </c>
      <c r="AB51" s="342" t="s">
        <v>1164</v>
      </c>
      <c r="AC51" s="342" t="s">
        <v>1164</v>
      </c>
      <c r="AD51" s="342" t="s">
        <v>1164</v>
      </c>
      <c r="AE51" s="342" t="s">
        <v>1164</v>
      </c>
      <c r="AF51" s="342" t="s">
        <v>1164</v>
      </c>
      <c r="AG51" s="324" t="s">
        <v>741</v>
      </c>
      <c r="AH51" s="324" t="s">
        <v>47</v>
      </c>
      <c r="AI51" s="324" t="s">
        <v>1198</v>
      </c>
      <c r="AJ51" s="324" t="s">
        <v>741</v>
      </c>
      <c r="AK51" s="324" t="s">
        <v>741</v>
      </c>
      <c r="AL51" s="324" t="s">
        <v>741</v>
      </c>
      <c r="AM51" s="324" t="s">
        <v>741</v>
      </c>
      <c r="AN51" s="324" t="s">
        <v>741</v>
      </c>
      <c r="AO51" s="324" t="s">
        <v>741</v>
      </c>
      <c r="AP51" s="324" t="s">
        <v>741</v>
      </c>
      <c r="AQ51" s="324" t="s">
        <v>741</v>
      </c>
      <c r="AR51" s="324" t="s">
        <v>741</v>
      </c>
      <c r="AS51" s="765"/>
      <c r="AT51" s="770"/>
      <c r="AU51" s="770"/>
      <c r="AV51" s="831"/>
      <c r="AW51" s="830"/>
      <c r="AX51" s="830"/>
      <c r="AY51" s="830"/>
      <c r="AZ51" s="830"/>
      <c r="BA51" s="830"/>
      <c r="BB51" s="830"/>
      <c r="BC51" s="830"/>
      <c r="BD51" s="830"/>
      <c r="BE51" s="830"/>
      <c r="BF51" s="830"/>
      <c r="BG51" s="830"/>
      <c r="BH51" s="830"/>
      <c r="BI51" s="832"/>
      <c r="BJ51" s="832"/>
      <c r="BK51" s="832"/>
      <c r="BL51" s="832"/>
      <c r="BM51" s="832"/>
      <c r="BN51" s="832"/>
      <c r="BO51" s="832"/>
      <c r="BP51" s="832"/>
      <c r="BQ51" s="832"/>
      <c r="BR51" s="832"/>
      <c r="BS51" s="832"/>
      <c r="BT51" s="832"/>
      <c r="BU51" s="988"/>
      <c r="BV51" s="881"/>
      <c r="BW51" s="981"/>
      <c r="BX51" s="976"/>
      <c r="BY51" s="328" t="s">
        <v>1168</v>
      </c>
      <c r="BZ51" s="727">
        <v>0</v>
      </c>
      <c r="CA51" s="328" t="s">
        <v>1209</v>
      </c>
      <c r="CB51" s="727">
        <v>1</v>
      </c>
      <c r="CC51" s="330"/>
      <c r="CD51" s="330"/>
      <c r="CE51" s="330"/>
      <c r="CF51" s="330"/>
      <c r="CG51" s="328"/>
      <c r="CH51" s="328"/>
      <c r="CI51" s="328"/>
      <c r="CJ51" s="328"/>
      <c r="CK51" s="328"/>
      <c r="CL51" s="328"/>
      <c r="CM51" s="329"/>
      <c r="CN51" s="329"/>
      <c r="CO51" s="329"/>
      <c r="CP51" s="329"/>
      <c r="CQ51" s="328"/>
      <c r="CR51" s="328"/>
      <c r="CS51" s="328"/>
      <c r="CT51" s="328"/>
      <c r="CU51" s="328"/>
      <c r="CV51" s="328"/>
      <c r="CW51" s="205"/>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31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484"/>
      <c r="GP51" s="484"/>
      <c r="GQ51" s="484"/>
      <c r="GR51" s="484"/>
      <c r="GS51" s="484"/>
      <c r="GT51" s="484"/>
      <c r="GU51" s="484"/>
      <c r="GV51" s="484"/>
      <c r="GW51" s="484"/>
      <c r="GX51" s="484"/>
      <c r="GY51" s="484"/>
      <c r="GZ51" s="484"/>
      <c r="HA51" s="484"/>
      <c r="HB51" s="484"/>
      <c r="HC51" s="484"/>
      <c r="HD51" s="484"/>
      <c r="HE51" s="484"/>
      <c r="HF51" s="484"/>
      <c r="HG51" s="484"/>
      <c r="HH51" s="484"/>
      <c r="HI51" s="484"/>
      <c r="HJ51" s="484"/>
      <c r="HK51" s="484"/>
      <c r="HL51" s="484"/>
      <c r="HM51" s="484"/>
      <c r="HN51" s="484"/>
      <c r="HO51" s="484"/>
      <c r="HP51" s="484"/>
      <c r="HQ51" s="484"/>
      <c r="HR51" s="484"/>
      <c r="HS51" s="484"/>
      <c r="HT51" s="484"/>
      <c r="HU51" s="484"/>
      <c r="HV51" s="484"/>
      <c r="HW51" s="484"/>
      <c r="HX51" s="484"/>
      <c r="HY51" s="484"/>
      <c r="HZ51" s="484"/>
      <c r="IA51" s="484"/>
      <c r="IB51" s="484"/>
      <c r="IC51" s="484"/>
      <c r="ID51" s="484"/>
      <c r="IE51" s="484"/>
      <c r="IF51" s="484"/>
      <c r="IG51" s="484"/>
      <c r="IH51" s="484"/>
      <c r="II51" s="484"/>
      <c r="IJ51" s="484"/>
      <c r="IK51" s="484"/>
      <c r="IL51" s="484"/>
      <c r="IM51" s="484"/>
      <c r="IN51" s="484"/>
      <c r="IO51" s="484"/>
      <c r="IP51" s="484"/>
      <c r="IQ51" s="484"/>
      <c r="IR51" s="484"/>
      <c r="IS51" s="484"/>
      <c r="IT51" s="484"/>
      <c r="IU51" s="484"/>
      <c r="IV51" s="484"/>
      <c r="IW51" s="484"/>
      <c r="IX51" s="484"/>
      <c r="IY51" s="484"/>
      <c r="IZ51" s="484"/>
      <c r="JA51" s="484"/>
      <c r="JB51" s="484"/>
      <c r="JC51" s="484"/>
      <c r="JD51" s="484"/>
      <c r="JE51" s="484"/>
      <c r="JF51" s="484"/>
      <c r="JG51" s="484"/>
      <c r="JH51" s="484"/>
      <c r="JI51" s="484"/>
      <c r="JJ51" s="484"/>
      <c r="JK51" s="484"/>
      <c r="JL51" s="484"/>
      <c r="JM51" s="317"/>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row>
    <row r="52" spans="1:349" ht="37.15" customHeight="1" x14ac:dyDescent="0.25">
      <c r="A52" s="901"/>
      <c r="B52" s="908"/>
      <c r="C52" s="846"/>
      <c r="D52" s="837"/>
      <c r="E52" s="838"/>
      <c r="F52" s="836"/>
      <c r="G52" s="912"/>
      <c r="H52" s="836"/>
      <c r="I52" s="836"/>
      <c r="J52" s="836"/>
      <c r="K52" s="836"/>
      <c r="L52" s="862"/>
      <c r="M52" s="836"/>
      <c r="N52" s="759"/>
      <c r="O52" s="759"/>
      <c r="P52" s="759"/>
      <c r="Q52" s="37" t="s">
        <v>1159</v>
      </c>
      <c r="R52" s="37" t="s">
        <v>1176</v>
      </c>
      <c r="S52" s="45">
        <v>0.1</v>
      </c>
      <c r="T52" s="45" t="s">
        <v>1072</v>
      </c>
      <c r="U52" s="342" t="s">
        <v>1164</v>
      </c>
      <c r="V52" s="342" t="s">
        <v>1164</v>
      </c>
      <c r="W52" s="342" t="s">
        <v>1165</v>
      </c>
      <c r="X52" s="342" t="s">
        <v>1164</v>
      </c>
      <c r="Y52" s="342" t="s">
        <v>1164</v>
      </c>
      <c r="Z52" s="342" t="s">
        <v>1164</v>
      </c>
      <c r="AA52" s="342" t="s">
        <v>1164</v>
      </c>
      <c r="AB52" s="342" t="s">
        <v>1164</v>
      </c>
      <c r="AC52" s="342" t="s">
        <v>1164</v>
      </c>
      <c r="AD52" s="342" t="s">
        <v>1164</v>
      </c>
      <c r="AE52" s="342" t="s">
        <v>1164</v>
      </c>
      <c r="AF52" s="342" t="s">
        <v>1164</v>
      </c>
      <c r="AG52" s="324" t="s">
        <v>741</v>
      </c>
      <c r="AH52" s="324" t="s">
        <v>741</v>
      </c>
      <c r="AI52" s="324" t="s">
        <v>741</v>
      </c>
      <c r="AJ52" s="324" t="s">
        <v>741</v>
      </c>
      <c r="AK52" s="324" t="s">
        <v>741</v>
      </c>
      <c r="AL52" s="324" t="s">
        <v>741</v>
      </c>
      <c r="AM52" s="324" t="s">
        <v>741</v>
      </c>
      <c r="AN52" s="324" t="s">
        <v>741</v>
      </c>
      <c r="AO52" s="324" t="s">
        <v>741</v>
      </c>
      <c r="AP52" s="324" t="s">
        <v>741</v>
      </c>
      <c r="AQ52" s="324" t="s">
        <v>741</v>
      </c>
      <c r="AR52" s="324" t="s">
        <v>741</v>
      </c>
      <c r="AS52" s="765"/>
      <c r="AT52" s="770"/>
      <c r="AU52" s="770"/>
      <c r="AV52" s="831"/>
      <c r="AW52" s="830"/>
      <c r="AX52" s="830"/>
      <c r="AY52" s="830"/>
      <c r="AZ52" s="830"/>
      <c r="BA52" s="830"/>
      <c r="BB52" s="830"/>
      <c r="BC52" s="830"/>
      <c r="BD52" s="830"/>
      <c r="BE52" s="830"/>
      <c r="BF52" s="830"/>
      <c r="BG52" s="830"/>
      <c r="BH52" s="830"/>
      <c r="BI52" s="832"/>
      <c r="BJ52" s="832"/>
      <c r="BK52" s="832"/>
      <c r="BL52" s="832"/>
      <c r="BM52" s="832"/>
      <c r="BN52" s="832"/>
      <c r="BO52" s="832"/>
      <c r="BP52" s="832"/>
      <c r="BQ52" s="832"/>
      <c r="BR52" s="832"/>
      <c r="BS52" s="832"/>
      <c r="BT52" s="832"/>
      <c r="BU52" s="988"/>
      <c r="BV52" s="881"/>
      <c r="BW52" s="981"/>
      <c r="BX52" s="976"/>
      <c r="BY52" s="328" t="s">
        <v>1168</v>
      </c>
      <c r="BZ52" s="727">
        <v>0</v>
      </c>
      <c r="CA52" s="328" t="s">
        <v>1171</v>
      </c>
      <c r="CB52" s="727">
        <v>0</v>
      </c>
      <c r="CC52" s="328"/>
      <c r="CD52" s="328"/>
      <c r="CE52" s="328"/>
      <c r="CF52" s="328"/>
      <c r="CG52" s="328"/>
      <c r="CH52" s="328"/>
      <c r="CI52" s="328"/>
      <c r="CJ52" s="328"/>
      <c r="CK52" s="328"/>
      <c r="CL52" s="328"/>
      <c r="CM52" s="329"/>
      <c r="CN52" s="329"/>
      <c r="CO52" s="329"/>
      <c r="CP52" s="329"/>
      <c r="CQ52" s="328"/>
      <c r="CR52" s="328"/>
      <c r="CS52" s="328"/>
      <c r="CT52" s="328"/>
      <c r="CU52" s="328"/>
      <c r="CV52" s="328"/>
      <c r="CW52" s="205"/>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31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484"/>
      <c r="GP52" s="484"/>
      <c r="GQ52" s="484"/>
      <c r="GR52" s="484"/>
      <c r="GS52" s="484"/>
      <c r="GT52" s="484"/>
      <c r="GU52" s="484"/>
      <c r="GV52" s="484"/>
      <c r="GW52" s="484"/>
      <c r="GX52" s="484"/>
      <c r="GY52" s="484"/>
      <c r="GZ52" s="484"/>
      <c r="HA52" s="484"/>
      <c r="HB52" s="484"/>
      <c r="HC52" s="484"/>
      <c r="HD52" s="484"/>
      <c r="HE52" s="484"/>
      <c r="HF52" s="484"/>
      <c r="HG52" s="484"/>
      <c r="HH52" s="484"/>
      <c r="HI52" s="484"/>
      <c r="HJ52" s="484"/>
      <c r="HK52" s="484"/>
      <c r="HL52" s="484"/>
      <c r="HM52" s="484"/>
      <c r="HN52" s="484"/>
      <c r="HO52" s="484"/>
      <c r="HP52" s="484"/>
      <c r="HQ52" s="484"/>
      <c r="HR52" s="484"/>
      <c r="HS52" s="484"/>
      <c r="HT52" s="484"/>
      <c r="HU52" s="484"/>
      <c r="HV52" s="484"/>
      <c r="HW52" s="484"/>
      <c r="HX52" s="484"/>
      <c r="HY52" s="484"/>
      <c r="HZ52" s="484"/>
      <c r="IA52" s="484"/>
      <c r="IB52" s="484"/>
      <c r="IC52" s="484"/>
      <c r="ID52" s="484"/>
      <c r="IE52" s="484"/>
      <c r="IF52" s="484"/>
      <c r="IG52" s="484"/>
      <c r="IH52" s="484"/>
      <c r="II52" s="484"/>
      <c r="IJ52" s="484"/>
      <c r="IK52" s="484"/>
      <c r="IL52" s="484"/>
      <c r="IM52" s="484"/>
      <c r="IN52" s="484"/>
      <c r="IO52" s="484"/>
      <c r="IP52" s="484"/>
      <c r="IQ52" s="484"/>
      <c r="IR52" s="484"/>
      <c r="IS52" s="484"/>
      <c r="IT52" s="484"/>
      <c r="IU52" s="484"/>
      <c r="IV52" s="484"/>
      <c r="IW52" s="484"/>
      <c r="IX52" s="484"/>
      <c r="IY52" s="484"/>
      <c r="IZ52" s="484"/>
      <c r="JA52" s="484"/>
      <c r="JB52" s="484"/>
      <c r="JC52" s="484"/>
      <c r="JD52" s="484"/>
      <c r="JE52" s="484"/>
      <c r="JF52" s="484"/>
      <c r="JG52" s="484"/>
      <c r="JH52" s="484"/>
      <c r="JI52" s="484"/>
      <c r="JJ52" s="484"/>
      <c r="JK52" s="484"/>
      <c r="JL52" s="484"/>
      <c r="JM52" s="317"/>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row>
    <row r="53" spans="1:349" ht="37.15" customHeight="1" x14ac:dyDescent="0.25">
      <c r="A53" s="901"/>
      <c r="B53" s="908"/>
      <c r="C53" s="846"/>
      <c r="D53" s="837"/>
      <c r="E53" s="838"/>
      <c r="F53" s="836"/>
      <c r="G53" s="912"/>
      <c r="H53" s="836"/>
      <c r="I53" s="836"/>
      <c r="J53" s="836"/>
      <c r="K53" s="836"/>
      <c r="L53" s="862"/>
      <c r="M53" s="836"/>
      <c r="N53" s="759"/>
      <c r="O53" s="759"/>
      <c r="P53" s="759"/>
      <c r="Q53" s="37" t="s">
        <v>1159</v>
      </c>
      <c r="R53" s="37" t="s">
        <v>1177</v>
      </c>
      <c r="S53" s="45">
        <v>0.2</v>
      </c>
      <c r="T53" s="45" t="s">
        <v>1072</v>
      </c>
      <c r="U53" s="342" t="s">
        <v>1164</v>
      </c>
      <c r="V53" s="342" t="s">
        <v>1164</v>
      </c>
      <c r="W53" s="342" t="s">
        <v>1165</v>
      </c>
      <c r="X53" s="342" t="s">
        <v>1164</v>
      </c>
      <c r="Y53" s="342" t="s">
        <v>1164</v>
      </c>
      <c r="Z53" s="342" t="s">
        <v>1164</v>
      </c>
      <c r="AA53" s="342" t="s">
        <v>1164</v>
      </c>
      <c r="AB53" s="342" t="s">
        <v>1164</v>
      </c>
      <c r="AC53" s="342" t="s">
        <v>1164</v>
      </c>
      <c r="AD53" s="342" t="s">
        <v>1164</v>
      </c>
      <c r="AE53" s="342" t="s">
        <v>1164</v>
      </c>
      <c r="AF53" s="342" t="s">
        <v>1164</v>
      </c>
      <c r="AG53" s="324" t="s">
        <v>741</v>
      </c>
      <c r="AH53" s="324" t="s">
        <v>741</v>
      </c>
      <c r="AI53" s="324" t="s">
        <v>741</v>
      </c>
      <c r="AJ53" s="324" t="s">
        <v>741</v>
      </c>
      <c r="AK53" s="324" t="s">
        <v>741</v>
      </c>
      <c r="AL53" s="324" t="s">
        <v>741</v>
      </c>
      <c r="AM53" s="324" t="s">
        <v>741</v>
      </c>
      <c r="AN53" s="324" t="s">
        <v>741</v>
      </c>
      <c r="AO53" s="324" t="s">
        <v>741</v>
      </c>
      <c r="AP53" s="324" t="s">
        <v>741</v>
      </c>
      <c r="AQ53" s="324" t="s">
        <v>741</v>
      </c>
      <c r="AR53" s="324" t="s">
        <v>741</v>
      </c>
      <c r="AS53" s="765"/>
      <c r="AT53" s="770"/>
      <c r="AU53" s="770"/>
      <c r="AV53" s="831"/>
      <c r="AW53" s="830"/>
      <c r="AX53" s="830"/>
      <c r="AY53" s="830"/>
      <c r="AZ53" s="830"/>
      <c r="BA53" s="830"/>
      <c r="BB53" s="830"/>
      <c r="BC53" s="830"/>
      <c r="BD53" s="830"/>
      <c r="BE53" s="830"/>
      <c r="BF53" s="830"/>
      <c r="BG53" s="830"/>
      <c r="BH53" s="830"/>
      <c r="BI53" s="832"/>
      <c r="BJ53" s="832"/>
      <c r="BK53" s="832"/>
      <c r="BL53" s="832"/>
      <c r="BM53" s="832"/>
      <c r="BN53" s="832"/>
      <c r="BO53" s="832"/>
      <c r="BP53" s="832"/>
      <c r="BQ53" s="832"/>
      <c r="BR53" s="832"/>
      <c r="BS53" s="832"/>
      <c r="BT53" s="832"/>
      <c r="BU53" s="988"/>
      <c r="BV53" s="881"/>
      <c r="BW53" s="981"/>
      <c r="BX53" s="976"/>
      <c r="BY53" s="328" t="s">
        <v>1168</v>
      </c>
      <c r="BZ53" s="727">
        <v>0</v>
      </c>
      <c r="CA53" s="328" t="s">
        <v>1171</v>
      </c>
      <c r="CB53" s="727">
        <v>0</v>
      </c>
      <c r="CC53" s="328"/>
      <c r="CD53" s="328"/>
      <c r="CE53" s="328"/>
      <c r="CF53" s="328"/>
      <c r="CG53" s="328"/>
      <c r="CH53" s="328"/>
      <c r="CI53" s="328"/>
      <c r="CJ53" s="328"/>
      <c r="CK53" s="328"/>
      <c r="CL53" s="328"/>
      <c r="CM53" s="329"/>
      <c r="CN53" s="329"/>
      <c r="CO53" s="329"/>
      <c r="CP53" s="329"/>
      <c r="CQ53" s="328"/>
      <c r="CR53" s="328"/>
      <c r="CS53" s="328"/>
      <c r="CT53" s="328"/>
      <c r="CU53" s="328"/>
      <c r="CV53" s="328"/>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31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484"/>
      <c r="GP53" s="484"/>
      <c r="GQ53" s="484"/>
      <c r="GR53" s="484"/>
      <c r="GS53" s="484"/>
      <c r="GT53" s="484"/>
      <c r="GU53" s="484"/>
      <c r="GV53" s="484"/>
      <c r="GW53" s="484"/>
      <c r="GX53" s="484"/>
      <c r="GY53" s="484"/>
      <c r="GZ53" s="484"/>
      <c r="HA53" s="484"/>
      <c r="HB53" s="484"/>
      <c r="HC53" s="484"/>
      <c r="HD53" s="484"/>
      <c r="HE53" s="484"/>
      <c r="HF53" s="484"/>
      <c r="HG53" s="484"/>
      <c r="HH53" s="484"/>
      <c r="HI53" s="484"/>
      <c r="HJ53" s="484"/>
      <c r="HK53" s="484"/>
      <c r="HL53" s="484"/>
      <c r="HM53" s="484"/>
      <c r="HN53" s="484"/>
      <c r="HO53" s="484"/>
      <c r="HP53" s="484"/>
      <c r="HQ53" s="484"/>
      <c r="HR53" s="484"/>
      <c r="HS53" s="484"/>
      <c r="HT53" s="484"/>
      <c r="HU53" s="484"/>
      <c r="HV53" s="484"/>
      <c r="HW53" s="484"/>
      <c r="HX53" s="484"/>
      <c r="HY53" s="484"/>
      <c r="HZ53" s="484"/>
      <c r="IA53" s="484"/>
      <c r="IB53" s="484"/>
      <c r="IC53" s="484"/>
      <c r="ID53" s="484"/>
      <c r="IE53" s="484"/>
      <c r="IF53" s="484"/>
      <c r="IG53" s="484"/>
      <c r="IH53" s="484"/>
      <c r="II53" s="484"/>
      <c r="IJ53" s="484"/>
      <c r="IK53" s="484"/>
      <c r="IL53" s="484"/>
      <c r="IM53" s="484"/>
      <c r="IN53" s="484"/>
      <c r="IO53" s="484"/>
      <c r="IP53" s="484"/>
      <c r="IQ53" s="484"/>
      <c r="IR53" s="484"/>
      <c r="IS53" s="484"/>
      <c r="IT53" s="484"/>
      <c r="IU53" s="484"/>
      <c r="IV53" s="484"/>
      <c r="IW53" s="484"/>
      <c r="IX53" s="484"/>
      <c r="IY53" s="484"/>
      <c r="IZ53" s="484"/>
      <c r="JA53" s="484"/>
      <c r="JB53" s="484"/>
      <c r="JC53" s="484"/>
      <c r="JD53" s="484"/>
      <c r="JE53" s="484"/>
      <c r="JF53" s="484"/>
      <c r="JG53" s="484"/>
      <c r="JH53" s="484"/>
      <c r="JI53" s="484"/>
      <c r="JJ53" s="484"/>
      <c r="JK53" s="484"/>
      <c r="JL53" s="484"/>
      <c r="JM53" s="317"/>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row>
    <row r="54" spans="1:349" ht="37.15" customHeight="1" x14ac:dyDescent="0.25">
      <c r="A54" s="901"/>
      <c r="B54" s="908"/>
      <c r="C54" s="846"/>
      <c r="D54" s="837"/>
      <c r="E54" s="838"/>
      <c r="F54" s="836"/>
      <c r="G54" s="912"/>
      <c r="H54" s="836"/>
      <c r="I54" s="836"/>
      <c r="J54" s="836"/>
      <c r="K54" s="836"/>
      <c r="L54" s="862"/>
      <c r="M54" s="836"/>
      <c r="N54" s="759"/>
      <c r="O54" s="758"/>
      <c r="P54" s="758"/>
      <c r="Q54" s="37" t="s">
        <v>1178</v>
      </c>
      <c r="R54" s="37" t="s">
        <v>1179</v>
      </c>
      <c r="S54" s="45">
        <v>0.05</v>
      </c>
      <c r="T54" s="45" t="s">
        <v>1072</v>
      </c>
      <c r="U54" s="342" t="s">
        <v>1164</v>
      </c>
      <c r="V54" s="342" t="s">
        <v>1164</v>
      </c>
      <c r="W54" s="342" t="s">
        <v>1165</v>
      </c>
      <c r="X54" s="342" t="s">
        <v>1164</v>
      </c>
      <c r="Y54" s="342" t="s">
        <v>1164</v>
      </c>
      <c r="Z54" s="342" t="s">
        <v>1164</v>
      </c>
      <c r="AA54" s="342" t="s">
        <v>1164</v>
      </c>
      <c r="AB54" s="342" t="s">
        <v>1164</v>
      </c>
      <c r="AC54" s="342" t="s">
        <v>1164</v>
      </c>
      <c r="AD54" s="342" t="s">
        <v>1164</v>
      </c>
      <c r="AE54" s="342" t="s">
        <v>1164</v>
      </c>
      <c r="AF54" s="342" t="s">
        <v>1164</v>
      </c>
      <c r="AG54" s="324" t="s">
        <v>741</v>
      </c>
      <c r="AH54" s="324" t="s">
        <v>741</v>
      </c>
      <c r="AI54" s="324" t="s">
        <v>741</v>
      </c>
      <c r="AJ54" s="324" t="s">
        <v>741</v>
      </c>
      <c r="AK54" s="324" t="s">
        <v>741</v>
      </c>
      <c r="AL54" s="324" t="s">
        <v>741</v>
      </c>
      <c r="AM54" s="324" t="s">
        <v>741</v>
      </c>
      <c r="AN54" s="324" t="s">
        <v>741</v>
      </c>
      <c r="AO54" s="324" t="s">
        <v>741</v>
      </c>
      <c r="AP54" s="324" t="s">
        <v>741</v>
      </c>
      <c r="AQ54" s="324" t="s">
        <v>741</v>
      </c>
      <c r="AR54" s="324" t="s">
        <v>741</v>
      </c>
      <c r="AS54" s="773"/>
      <c r="AT54" s="771"/>
      <c r="AU54" s="771"/>
      <c r="AV54" s="826"/>
      <c r="AW54" s="830"/>
      <c r="AX54" s="830"/>
      <c r="AY54" s="830"/>
      <c r="AZ54" s="830"/>
      <c r="BA54" s="830"/>
      <c r="BB54" s="830"/>
      <c r="BC54" s="830"/>
      <c r="BD54" s="830"/>
      <c r="BE54" s="830"/>
      <c r="BF54" s="830"/>
      <c r="BG54" s="830"/>
      <c r="BH54" s="830"/>
      <c r="BI54" s="832"/>
      <c r="BJ54" s="832"/>
      <c r="BK54" s="832"/>
      <c r="BL54" s="832"/>
      <c r="BM54" s="832"/>
      <c r="BN54" s="832"/>
      <c r="BO54" s="832"/>
      <c r="BP54" s="832"/>
      <c r="BQ54" s="832"/>
      <c r="BR54" s="832"/>
      <c r="BS54" s="832"/>
      <c r="BT54" s="832"/>
      <c r="BU54" s="988"/>
      <c r="BV54" s="881"/>
      <c r="BW54" s="981"/>
      <c r="BX54" s="976"/>
      <c r="BY54" s="328" t="s">
        <v>1168</v>
      </c>
      <c r="BZ54" s="727">
        <v>0</v>
      </c>
      <c r="CA54" s="328" t="s">
        <v>1171</v>
      </c>
      <c r="CB54" s="727">
        <v>0</v>
      </c>
      <c r="CC54" s="328"/>
      <c r="CD54" s="328"/>
      <c r="CE54" s="328"/>
      <c r="CF54" s="328"/>
      <c r="CG54" s="328"/>
      <c r="CH54" s="328"/>
      <c r="CI54" s="328"/>
      <c r="CJ54" s="328"/>
      <c r="CK54" s="328"/>
      <c r="CL54" s="328"/>
      <c r="CM54" s="329"/>
      <c r="CN54" s="329"/>
      <c r="CO54" s="329"/>
      <c r="CP54" s="329"/>
      <c r="CQ54" s="328"/>
      <c r="CR54" s="328"/>
      <c r="CS54" s="328"/>
      <c r="CT54" s="328"/>
      <c r="CU54" s="328"/>
      <c r="CV54" s="328"/>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31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484"/>
      <c r="GP54" s="484"/>
      <c r="GQ54" s="484"/>
      <c r="GR54" s="484"/>
      <c r="GS54" s="484"/>
      <c r="GT54" s="484"/>
      <c r="GU54" s="484"/>
      <c r="GV54" s="484"/>
      <c r="GW54" s="484"/>
      <c r="GX54" s="484"/>
      <c r="GY54" s="484"/>
      <c r="GZ54" s="484"/>
      <c r="HA54" s="484"/>
      <c r="HB54" s="484"/>
      <c r="HC54" s="484"/>
      <c r="HD54" s="484"/>
      <c r="HE54" s="484"/>
      <c r="HF54" s="484"/>
      <c r="HG54" s="484"/>
      <c r="HH54" s="484"/>
      <c r="HI54" s="484"/>
      <c r="HJ54" s="484"/>
      <c r="HK54" s="484"/>
      <c r="HL54" s="484"/>
      <c r="HM54" s="484"/>
      <c r="HN54" s="484"/>
      <c r="HO54" s="484"/>
      <c r="HP54" s="484"/>
      <c r="HQ54" s="484"/>
      <c r="HR54" s="484"/>
      <c r="HS54" s="484"/>
      <c r="HT54" s="484"/>
      <c r="HU54" s="484"/>
      <c r="HV54" s="484"/>
      <c r="HW54" s="484"/>
      <c r="HX54" s="484"/>
      <c r="HY54" s="484"/>
      <c r="HZ54" s="484"/>
      <c r="IA54" s="484"/>
      <c r="IB54" s="484"/>
      <c r="IC54" s="484"/>
      <c r="ID54" s="484"/>
      <c r="IE54" s="484"/>
      <c r="IF54" s="484"/>
      <c r="IG54" s="484"/>
      <c r="IH54" s="484"/>
      <c r="II54" s="484"/>
      <c r="IJ54" s="484"/>
      <c r="IK54" s="484"/>
      <c r="IL54" s="484"/>
      <c r="IM54" s="484"/>
      <c r="IN54" s="484"/>
      <c r="IO54" s="484"/>
      <c r="IP54" s="484"/>
      <c r="IQ54" s="484"/>
      <c r="IR54" s="484"/>
      <c r="IS54" s="484"/>
      <c r="IT54" s="484"/>
      <c r="IU54" s="484"/>
      <c r="IV54" s="484"/>
      <c r="IW54" s="484"/>
      <c r="IX54" s="484"/>
      <c r="IY54" s="484"/>
      <c r="IZ54" s="484"/>
      <c r="JA54" s="484"/>
      <c r="JB54" s="484"/>
      <c r="JC54" s="484"/>
      <c r="JD54" s="484"/>
      <c r="JE54" s="484"/>
      <c r="JF54" s="484"/>
      <c r="JG54" s="484"/>
      <c r="JH54" s="484"/>
      <c r="JI54" s="484"/>
      <c r="JJ54" s="484"/>
      <c r="JK54" s="484"/>
      <c r="JL54" s="484"/>
      <c r="JM54" s="317"/>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row>
    <row r="55" spans="1:349" ht="37.15" customHeight="1" x14ac:dyDescent="0.25">
      <c r="A55" s="842" t="s">
        <v>130</v>
      </c>
      <c r="B55" s="908"/>
      <c r="C55" s="846"/>
      <c r="D55" s="837"/>
      <c r="E55" s="838"/>
      <c r="F55" s="836"/>
      <c r="G55" s="912"/>
      <c r="H55" s="836"/>
      <c r="I55" s="836"/>
      <c r="J55" s="836"/>
      <c r="K55" s="836"/>
      <c r="L55" s="862"/>
      <c r="M55" s="836"/>
      <c r="N55" s="759"/>
      <c r="O55" s="759">
        <v>1</v>
      </c>
      <c r="P55" s="835" t="s">
        <v>936</v>
      </c>
      <c r="Q55" s="37" t="s">
        <v>1159</v>
      </c>
      <c r="R55" s="37" t="s">
        <v>1163</v>
      </c>
      <c r="S55" s="45">
        <v>0.25</v>
      </c>
      <c r="T55" s="45" t="s">
        <v>1074</v>
      </c>
      <c r="U55" s="342" t="s">
        <v>1164</v>
      </c>
      <c r="V55" s="342" t="s">
        <v>1164</v>
      </c>
      <c r="W55" s="342" t="s">
        <v>1164</v>
      </c>
      <c r="X55" s="342" t="s">
        <v>1164</v>
      </c>
      <c r="Y55" s="342" t="s">
        <v>1165</v>
      </c>
      <c r="Z55" s="342" t="s">
        <v>1164</v>
      </c>
      <c r="AA55" s="342" t="s">
        <v>1164</v>
      </c>
      <c r="AB55" s="342" t="s">
        <v>1164</v>
      </c>
      <c r="AC55" s="342" t="s">
        <v>1164</v>
      </c>
      <c r="AD55" s="342" t="s">
        <v>1164</v>
      </c>
      <c r="AE55" s="342" t="s">
        <v>1164</v>
      </c>
      <c r="AF55" s="342" t="s">
        <v>1164</v>
      </c>
      <c r="AG55" s="324" t="s">
        <v>741</v>
      </c>
      <c r="AH55" s="324" t="s">
        <v>62</v>
      </c>
      <c r="AI55" s="324" t="s">
        <v>62</v>
      </c>
      <c r="AJ55" s="324" t="s">
        <v>741</v>
      </c>
      <c r="AK55" s="324" t="s">
        <v>741</v>
      </c>
      <c r="AL55" s="324" t="s">
        <v>741</v>
      </c>
      <c r="AM55" s="324" t="s">
        <v>741</v>
      </c>
      <c r="AN55" s="324" t="s">
        <v>741</v>
      </c>
      <c r="AO55" s="324" t="s">
        <v>741</v>
      </c>
      <c r="AP55" s="324" t="s">
        <v>741</v>
      </c>
      <c r="AQ55" s="324" t="s">
        <v>741</v>
      </c>
      <c r="AR55" s="324" t="s">
        <v>741</v>
      </c>
      <c r="AS55" s="902" t="s">
        <v>1166</v>
      </c>
      <c r="AT55" s="770" t="s">
        <v>318</v>
      </c>
      <c r="AU55" s="770">
        <v>1</v>
      </c>
      <c r="AV55" s="831" t="s">
        <v>1075</v>
      </c>
      <c r="AW55" s="831" t="s">
        <v>1164</v>
      </c>
      <c r="AX55" s="831" t="s">
        <v>1164</v>
      </c>
      <c r="AY55" s="831" t="s">
        <v>1164</v>
      </c>
      <c r="AZ55" s="831" t="s">
        <v>1164</v>
      </c>
      <c r="BA55" s="831" t="s">
        <v>1164</v>
      </c>
      <c r="BB55" s="831" t="s">
        <v>1165</v>
      </c>
      <c r="BC55" s="831" t="s">
        <v>1164</v>
      </c>
      <c r="BD55" s="831" t="s">
        <v>1164</v>
      </c>
      <c r="BE55" s="831" t="s">
        <v>1164</v>
      </c>
      <c r="BF55" s="831" t="s">
        <v>1164</v>
      </c>
      <c r="BG55" s="831" t="s">
        <v>1164</v>
      </c>
      <c r="BH55" s="831" t="s">
        <v>1164</v>
      </c>
      <c r="BI55" s="827" t="s">
        <v>741</v>
      </c>
      <c r="BJ55" s="827" t="s">
        <v>62</v>
      </c>
      <c r="BK55" s="827" t="s">
        <v>62</v>
      </c>
      <c r="BL55" s="827" t="s">
        <v>741</v>
      </c>
      <c r="BM55" s="827" t="s">
        <v>741</v>
      </c>
      <c r="BN55" s="827" t="s">
        <v>741</v>
      </c>
      <c r="BO55" s="827" t="s">
        <v>741</v>
      </c>
      <c r="BP55" s="827" t="s">
        <v>741</v>
      </c>
      <c r="BQ55" s="827" t="s">
        <v>741</v>
      </c>
      <c r="BR55" s="827" t="s">
        <v>741</v>
      </c>
      <c r="BS55" s="827" t="s">
        <v>741</v>
      </c>
      <c r="BT55" s="827" t="s">
        <v>741</v>
      </c>
      <c r="BU55" s="988"/>
      <c r="BV55" s="881"/>
      <c r="BW55" s="981"/>
      <c r="BX55" s="976"/>
      <c r="BY55" s="328" t="s">
        <v>1168</v>
      </c>
      <c r="BZ55" s="727">
        <v>0</v>
      </c>
      <c r="CA55" s="328" t="s">
        <v>1210</v>
      </c>
      <c r="CB55" s="727">
        <v>0.1</v>
      </c>
      <c r="CC55" s="330"/>
      <c r="CD55" s="330"/>
      <c r="CE55" s="330"/>
      <c r="CF55" s="330"/>
      <c r="CG55" s="328"/>
      <c r="CH55" s="328"/>
      <c r="CI55" s="328"/>
      <c r="CJ55" s="328"/>
      <c r="CK55" s="328"/>
      <c r="CL55" s="328"/>
      <c r="CM55" s="329"/>
      <c r="CN55" s="329"/>
      <c r="CO55" s="329"/>
      <c r="CP55" s="329"/>
      <c r="CQ55" s="328"/>
      <c r="CR55" s="328"/>
      <c r="CS55" s="328"/>
      <c r="CT55" s="328"/>
      <c r="CU55" s="328"/>
      <c r="CV55" s="328"/>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31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484"/>
      <c r="GP55" s="484"/>
      <c r="GQ55" s="484"/>
      <c r="GR55" s="484"/>
      <c r="GS55" s="484"/>
      <c r="GT55" s="484"/>
      <c r="GU55" s="484"/>
      <c r="GV55" s="484"/>
      <c r="GW55" s="484"/>
      <c r="GX55" s="484"/>
      <c r="GY55" s="484"/>
      <c r="GZ55" s="484"/>
      <c r="HA55" s="484"/>
      <c r="HB55" s="484"/>
      <c r="HC55" s="484"/>
      <c r="HD55" s="484"/>
      <c r="HE55" s="484"/>
      <c r="HF55" s="484"/>
      <c r="HG55" s="484"/>
      <c r="HH55" s="484"/>
      <c r="HI55" s="484"/>
      <c r="HJ55" s="484"/>
      <c r="HK55" s="484"/>
      <c r="HL55" s="484"/>
      <c r="HM55" s="484"/>
      <c r="HN55" s="484"/>
      <c r="HO55" s="484"/>
      <c r="HP55" s="484"/>
      <c r="HQ55" s="484"/>
      <c r="HR55" s="484"/>
      <c r="HS55" s="484"/>
      <c r="HT55" s="484"/>
      <c r="HU55" s="484"/>
      <c r="HV55" s="484"/>
      <c r="HW55" s="484"/>
      <c r="HX55" s="484"/>
      <c r="HY55" s="484"/>
      <c r="HZ55" s="484"/>
      <c r="IA55" s="484"/>
      <c r="IB55" s="484"/>
      <c r="IC55" s="484"/>
      <c r="ID55" s="484"/>
      <c r="IE55" s="484"/>
      <c r="IF55" s="484"/>
      <c r="IG55" s="484"/>
      <c r="IH55" s="484"/>
      <c r="II55" s="484"/>
      <c r="IJ55" s="484"/>
      <c r="IK55" s="484"/>
      <c r="IL55" s="484"/>
      <c r="IM55" s="484"/>
      <c r="IN55" s="484"/>
      <c r="IO55" s="484"/>
      <c r="IP55" s="484"/>
      <c r="IQ55" s="484"/>
      <c r="IR55" s="484"/>
      <c r="IS55" s="484"/>
      <c r="IT55" s="484"/>
      <c r="IU55" s="484"/>
      <c r="IV55" s="484"/>
      <c r="IW55" s="484"/>
      <c r="IX55" s="484"/>
      <c r="IY55" s="484"/>
      <c r="IZ55" s="484"/>
      <c r="JA55" s="484"/>
      <c r="JB55" s="484"/>
      <c r="JC55" s="484"/>
      <c r="JD55" s="484"/>
      <c r="JE55" s="484"/>
      <c r="JF55" s="484"/>
      <c r="JG55" s="484"/>
      <c r="JH55" s="484"/>
      <c r="JI55" s="484"/>
      <c r="JJ55" s="484"/>
      <c r="JK55" s="484"/>
      <c r="JL55" s="484"/>
      <c r="JM55" s="317"/>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row>
    <row r="56" spans="1:349" ht="37.15" customHeight="1" x14ac:dyDescent="0.25">
      <c r="A56" s="842"/>
      <c r="B56" s="908"/>
      <c r="C56" s="846"/>
      <c r="D56" s="837"/>
      <c r="E56" s="838"/>
      <c r="F56" s="836"/>
      <c r="G56" s="912"/>
      <c r="H56" s="836"/>
      <c r="I56" s="836"/>
      <c r="J56" s="836"/>
      <c r="K56" s="836"/>
      <c r="L56" s="862"/>
      <c r="M56" s="836"/>
      <c r="N56" s="759"/>
      <c r="O56" s="759"/>
      <c r="P56" s="836"/>
      <c r="Q56" s="37" t="s">
        <v>1159</v>
      </c>
      <c r="R56" s="37" t="s">
        <v>1170</v>
      </c>
      <c r="S56" s="45">
        <v>0.25</v>
      </c>
      <c r="T56" s="45" t="s">
        <v>1075</v>
      </c>
      <c r="U56" s="342" t="s">
        <v>1164</v>
      </c>
      <c r="V56" s="342" t="s">
        <v>1164</v>
      </c>
      <c r="W56" s="342" t="s">
        <v>1164</v>
      </c>
      <c r="X56" s="342" t="s">
        <v>1164</v>
      </c>
      <c r="Y56" s="342" t="s">
        <v>1164</v>
      </c>
      <c r="Z56" s="342" t="s">
        <v>1165</v>
      </c>
      <c r="AA56" s="342" t="s">
        <v>1164</v>
      </c>
      <c r="AB56" s="342" t="s">
        <v>1164</v>
      </c>
      <c r="AC56" s="342" t="s">
        <v>1164</v>
      </c>
      <c r="AD56" s="342" t="s">
        <v>1164</v>
      </c>
      <c r="AE56" s="342" t="s">
        <v>1164</v>
      </c>
      <c r="AF56" s="342" t="s">
        <v>1164</v>
      </c>
      <c r="AG56" s="324" t="s">
        <v>741</v>
      </c>
      <c r="AH56" s="324" t="s">
        <v>741</v>
      </c>
      <c r="AI56" s="324" t="s">
        <v>741</v>
      </c>
      <c r="AJ56" s="324" t="s">
        <v>741</v>
      </c>
      <c r="AK56" s="324" t="s">
        <v>741</v>
      </c>
      <c r="AL56" s="324" t="s">
        <v>741</v>
      </c>
      <c r="AM56" s="324" t="s">
        <v>741</v>
      </c>
      <c r="AN56" s="324" t="s">
        <v>741</v>
      </c>
      <c r="AO56" s="324" t="s">
        <v>741</v>
      </c>
      <c r="AP56" s="324" t="s">
        <v>741</v>
      </c>
      <c r="AQ56" s="324" t="s">
        <v>741</v>
      </c>
      <c r="AR56" s="324" t="s">
        <v>741</v>
      </c>
      <c r="AS56" s="903"/>
      <c r="AT56" s="771"/>
      <c r="AU56" s="771"/>
      <c r="AV56" s="826"/>
      <c r="AW56" s="826"/>
      <c r="AX56" s="826"/>
      <c r="AY56" s="826"/>
      <c r="AZ56" s="826"/>
      <c r="BA56" s="826"/>
      <c r="BB56" s="826"/>
      <c r="BC56" s="826"/>
      <c r="BD56" s="826"/>
      <c r="BE56" s="826"/>
      <c r="BF56" s="826"/>
      <c r="BG56" s="826"/>
      <c r="BH56" s="826"/>
      <c r="BI56" s="828"/>
      <c r="BJ56" s="828"/>
      <c r="BK56" s="828"/>
      <c r="BL56" s="828"/>
      <c r="BM56" s="828"/>
      <c r="BN56" s="828"/>
      <c r="BO56" s="828"/>
      <c r="BP56" s="828"/>
      <c r="BQ56" s="828"/>
      <c r="BR56" s="828"/>
      <c r="BS56" s="828"/>
      <c r="BT56" s="828"/>
      <c r="BU56" s="988"/>
      <c r="BV56" s="881"/>
      <c r="BW56" s="981"/>
      <c r="BX56" s="976"/>
      <c r="BY56" s="328" t="s">
        <v>1168</v>
      </c>
      <c r="BZ56" s="727">
        <v>0</v>
      </c>
      <c r="CA56" s="328" t="s">
        <v>1171</v>
      </c>
      <c r="CB56" s="727">
        <v>0</v>
      </c>
      <c r="CC56" s="328"/>
      <c r="CD56" s="328"/>
      <c r="CE56" s="328"/>
      <c r="CF56" s="328"/>
      <c r="CG56" s="328"/>
      <c r="CH56" s="328"/>
      <c r="CI56" s="328"/>
      <c r="CJ56" s="328"/>
      <c r="CK56" s="328"/>
      <c r="CL56" s="328"/>
      <c r="CM56" s="329"/>
      <c r="CN56" s="329"/>
      <c r="CO56" s="329"/>
      <c r="CP56" s="329"/>
      <c r="CQ56" s="328"/>
      <c r="CR56" s="328"/>
      <c r="CS56" s="328"/>
      <c r="CT56" s="328"/>
      <c r="CU56" s="328"/>
      <c r="CV56" s="328"/>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31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484"/>
      <c r="GP56" s="484"/>
      <c r="GQ56" s="484"/>
      <c r="GR56" s="484"/>
      <c r="GS56" s="484"/>
      <c r="GT56" s="484"/>
      <c r="GU56" s="484"/>
      <c r="GV56" s="484"/>
      <c r="GW56" s="484"/>
      <c r="GX56" s="484"/>
      <c r="GY56" s="484"/>
      <c r="GZ56" s="484"/>
      <c r="HA56" s="484"/>
      <c r="HB56" s="484"/>
      <c r="HC56" s="484"/>
      <c r="HD56" s="484"/>
      <c r="HE56" s="484"/>
      <c r="HF56" s="484"/>
      <c r="HG56" s="484"/>
      <c r="HH56" s="484"/>
      <c r="HI56" s="484"/>
      <c r="HJ56" s="484"/>
      <c r="HK56" s="484"/>
      <c r="HL56" s="484"/>
      <c r="HM56" s="484"/>
      <c r="HN56" s="484"/>
      <c r="HO56" s="484"/>
      <c r="HP56" s="484"/>
      <c r="HQ56" s="484"/>
      <c r="HR56" s="484"/>
      <c r="HS56" s="484"/>
      <c r="HT56" s="484"/>
      <c r="HU56" s="484"/>
      <c r="HV56" s="484"/>
      <c r="HW56" s="484"/>
      <c r="HX56" s="484"/>
      <c r="HY56" s="484"/>
      <c r="HZ56" s="484"/>
      <c r="IA56" s="484"/>
      <c r="IB56" s="484"/>
      <c r="IC56" s="484"/>
      <c r="ID56" s="484"/>
      <c r="IE56" s="484"/>
      <c r="IF56" s="484"/>
      <c r="IG56" s="484"/>
      <c r="IH56" s="484"/>
      <c r="II56" s="484"/>
      <c r="IJ56" s="484"/>
      <c r="IK56" s="484"/>
      <c r="IL56" s="484"/>
      <c r="IM56" s="484"/>
      <c r="IN56" s="484"/>
      <c r="IO56" s="484"/>
      <c r="IP56" s="484"/>
      <c r="IQ56" s="484"/>
      <c r="IR56" s="484"/>
      <c r="IS56" s="484"/>
      <c r="IT56" s="484"/>
      <c r="IU56" s="484"/>
      <c r="IV56" s="484"/>
      <c r="IW56" s="484"/>
      <c r="IX56" s="484"/>
      <c r="IY56" s="484"/>
      <c r="IZ56" s="484"/>
      <c r="JA56" s="484"/>
      <c r="JB56" s="484"/>
      <c r="JC56" s="484"/>
      <c r="JD56" s="484"/>
      <c r="JE56" s="484"/>
      <c r="JF56" s="484"/>
      <c r="JG56" s="484"/>
      <c r="JH56" s="484"/>
      <c r="JI56" s="484"/>
      <c r="JJ56" s="484"/>
      <c r="JK56" s="484"/>
      <c r="JL56" s="484"/>
      <c r="JM56" s="317"/>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row>
    <row r="57" spans="1:349" ht="37.15" customHeight="1" x14ac:dyDescent="0.25">
      <c r="A57" s="842"/>
      <c r="B57" s="908"/>
      <c r="C57" s="846"/>
      <c r="D57" s="837"/>
      <c r="E57" s="838"/>
      <c r="F57" s="836"/>
      <c r="G57" s="912"/>
      <c r="H57" s="836"/>
      <c r="I57" s="836"/>
      <c r="J57" s="836"/>
      <c r="K57" s="836"/>
      <c r="L57" s="862"/>
      <c r="M57" s="836"/>
      <c r="N57" s="759"/>
      <c r="O57" s="759"/>
      <c r="P57" s="836"/>
      <c r="Q57" s="37" t="s">
        <v>1172</v>
      </c>
      <c r="R57" s="37" t="s">
        <v>1173</v>
      </c>
      <c r="S57" s="45">
        <v>0.1</v>
      </c>
      <c r="T57" s="45" t="s">
        <v>1076</v>
      </c>
      <c r="U57" s="342" t="s">
        <v>1164</v>
      </c>
      <c r="V57" s="342" t="s">
        <v>1164</v>
      </c>
      <c r="W57" s="342" t="s">
        <v>1164</v>
      </c>
      <c r="X57" s="342" t="s">
        <v>1164</v>
      </c>
      <c r="Y57" s="342" t="s">
        <v>1164</v>
      </c>
      <c r="Z57" s="342" t="s">
        <v>1164</v>
      </c>
      <c r="AA57" s="342" t="s">
        <v>1165</v>
      </c>
      <c r="AB57" s="342" t="s">
        <v>1164</v>
      </c>
      <c r="AC57" s="342" t="s">
        <v>1164</v>
      </c>
      <c r="AD57" s="342" t="s">
        <v>1164</v>
      </c>
      <c r="AE57" s="342" t="s">
        <v>1164</v>
      </c>
      <c r="AF57" s="342" t="s">
        <v>1164</v>
      </c>
      <c r="AG57" s="324" t="s">
        <v>741</v>
      </c>
      <c r="AH57" s="324" t="s">
        <v>741</v>
      </c>
      <c r="AI57" s="324" t="s">
        <v>741</v>
      </c>
      <c r="AJ57" s="324" t="s">
        <v>741</v>
      </c>
      <c r="AK57" s="324" t="s">
        <v>741</v>
      </c>
      <c r="AL57" s="324" t="s">
        <v>741</v>
      </c>
      <c r="AM57" s="324" t="s">
        <v>741</v>
      </c>
      <c r="AN57" s="324" t="s">
        <v>741</v>
      </c>
      <c r="AO57" s="324" t="s">
        <v>741</v>
      </c>
      <c r="AP57" s="324" t="s">
        <v>741</v>
      </c>
      <c r="AQ57" s="324" t="s">
        <v>741</v>
      </c>
      <c r="AR57" s="324" t="s">
        <v>741</v>
      </c>
      <c r="AS57" s="764" t="s">
        <v>1174</v>
      </c>
      <c r="AT57" s="883" t="s">
        <v>318</v>
      </c>
      <c r="AU57" s="883">
        <v>1</v>
      </c>
      <c r="AV57" s="825" t="s">
        <v>1079</v>
      </c>
      <c r="AW57" s="830" t="s">
        <v>1164</v>
      </c>
      <c r="AX57" s="830" t="s">
        <v>1164</v>
      </c>
      <c r="AY57" s="830" t="s">
        <v>1164</v>
      </c>
      <c r="AZ57" s="830" t="s">
        <v>1164</v>
      </c>
      <c r="BA57" s="830" t="s">
        <v>1164</v>
      </c>
      <c r="BB57" s="830" t="s">
        <v>1164</v>
      </c>
      <c r="BC57" s="830" t="s">
        <v>1164</v>
      </c>
      <c r="BD57" s="830" t="s">
        <v>1164</v>
      </c>
      <c r="BE57" s="830" t="s">
        <v>1164</v>
      </c>
      <c r="BF57" s="830" t="s">
        <v>1165</v>
      </c>
      <c r="BG57" s="830" t="s">
        <v>1164</v>
      </c>
      <c r="BH57" s="830" t="s">
        <v>1164</v>
      </c>
      <c r="BI57" s="827" t="s">
        <v>741</v>
      </c>
      <c r="BJ57" s="827" t="s">
        <v>741</v>
      </c>
      <c r="BK57" s="827" t="s">
        <v>741</v>
      </c>
      <c r="BL57" s="827" t="s">
        <v>741</v>
      </c>
      <c r="BM57" s="827" t="s">
        <v>741</v>
      </c>
      <c r="BN57" s="827" t="s">
        <v>741</v>
      </c>
      <c r="BO57" s="827" t="s">
        <v>741</v>
      </c>
      <c r="BP57" s="827" t="s">
        <v>741</v>
      </c>
      <c r="BQ57" s="827" t="s">
        <v>741</v>
      </c>
      <c r="BR57" s="827" t="s">
        <v>741</v>
      </c>
      <c r="BS57" s="827" t="s">
        <v>741</v>
      </c>
      <c r="BT57" s="827" t="s">
        <v>741</v>
      </c>
      <c r="BU57" s="988"/>
      <c r="BV57" s="881"/>
      <c r="BW57" s="981"/>
      <c r="BX57" s="976"/>
      <c r="BY57" s="328" t="s">
        <v>1168</v>
      </c>
      <c r="BZ57" s="727">
        <v>0</v>
      </c>
      <c r="CA57" s="328" t="s">
        <v>1171</v>
      </c>
      <c r="CB57" s="727">
        <v>0</v>
      </c>
      <c r="CC57" s="328"/>
      <c r="CD57" s="328"/>
      <c r="CE57" s="328"/>
      <c r="CF57" s="328"/>
      <c r="CG57" s="328"/>
      <c r="CH57" s="328"/>
      <c r="CI57" s="328"/>
      <c r="CJ57" s="328"/>
      <c r="CK57" s="328"/>
      <c r="CL57" s="328"/>
      <c r="CM57" s="329"/>
      <c r="CN57" s="329"/>
      <c r="CO57" s="329"/>
      <c r="CP57" s="329"/>
      <c r="CQ57" s="328"/>
      <c r="CR57" s="328"/>
      <c r="CS57" s="328"/>
      <c r="CT57" s="328"/>
      <c r="CU57" s="328"/>
      <c r="CV57" s="328"/>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31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484"/>
      <c r="GP57" s="484"/>
      <c r="GQ57" s="484"/>
      <c r="GR57" s="484"/>
      <c r="GS57" s="484"/>
      <c r="GT57" s="484"/>
      <c r="GU57" s="484"/>
      <c r="GV57" s="484"/>
      <c r="GW57" s="484"/>
      <c r="GX57" s="484"/>
      <c r="GY57" s="484"/>
      <c r="GZ57" s="484"/>
      <c r="HA57" s="484"/>
      <c r="HB57" s="484"/>
      <c r="HC57" s="484"/>
      <c r="HD57" s="484"/>
      <c r="HE57" s="484"/>
      <c r="HF57" s="484"/>
      <c r="HG57" s="484"/>
      <c r="HH57" s="484"/>
      <c r="HI57" s="484"/>
      <c r="HJ57" s="484"/>
      <c r="HK57" s="484"/>
      <c r="HL57" s="484"/>
      <c r="HM57" s="484"/>
      <c r="HN57" s="484"/>
      <c r="HO57" s="484"/>
      <c r="HP57" s="484"/>
      <c r="HQ57" s="484"/>
      <c r="HR57" s="484"/>
      <c r="HS57" s="484"/>
      <c r="HT57" s="484"/>
      <c r="HU57" s="484"/>
      <c r="HV57" s="484"/>
      <c r="HW57" s="484"/>
      <c r="HX57" s="484"/>
      <c r="HY57" s="484"/>
      <c r="HZ57" s="484"/>
      <c r="IA57" s="484"/>
      <c r="IB57" s="484"/>
      <c r="IC57" s="484"/>
      <c r="ID57" s="484"/>
      <c r="IE57" s="484"/>
      <c r="IF57" s="484"/>
      <c r="IG57" s="484"/>
      <c r="IH57" s="484"/>
      <c r="II57" s="484"/>
      <c r="IJ57" s="484"/>
      <c r="IK57" s="484"/>
      <c r="IL57" s="484"/>
      <c r="IM57" s="484"/>
      <c r="IN57" s="484"/>
      <c r="IO57" s="484"/>
      <c r="IP57" s="484"/>
      <c r="IQ57" s="484"/>
      <c r="IR57" s="484"/>
      <c r="IS57" s="484"/>
      <c r="IT57" s="484"/>
      <c r="IU57" s="484"/>
      <c r="IV57" s="484"/>
      <c r="IW57" s="484"/>
      <c r="IX57" s="484"/>
      <c r="IY57" s="484"/>
      <c r="IZ57" s="484"/>
      <c r="JA57" s="484"/>
      <c r="JB57" s="484"/>
      <c r="JC57" s="484"/>
      <c r="JD57" s="484"/>
      <c r="JE57" s="484"/>
      <c r="JF57" s="484"/>
      <c r="JG57" s="484"/>
      <c r="JH57" s="484"/>
      <c r="JI57" s="484"/>
      <c r="JJ57" s="484"/>
      <c r="JK57" s="484"/>
      <c r="JL57" s="484"/>
      <c r="JM57" s="317"/>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row>
    <row r="58" spans="1:349" ht="37.15" customHeight="1" x14ac:dyDescent="0.25">
      <c r="A58" s="842"/>
      <c r="B58" s="908"/>
      <c r="C58" s="846"/>
      <c r="D58" s="837"/>
      <c r="E58" s="838"/>
      <c r="F58" s="836"/>
      <c r="G58" s="912"/>
      <c r="H58" s="836"/>
      <c r="I58" s="836"/>
      <c r="J58" s="836"/>
      <c r="K58" s="836"/>
      <c r="L58" s="862"/>
      <c r="M58" s="836"/>
      <c r="N58" s="759"/>
      <c r="O58" s="759"/>
      <c r="P58" s="836"/>
      <c r="Q58" s="37" t="s">
        <v>1159</v>
      </c>
      <c r="R58" s="37" t="s">
        <v>1175</v>
      </c>
      <c r="S58" s="45">
        <v>0.05</v>
      </c>
      <c r="T58" s="45" t="s">
        <v>1077</v>
      </c>
      <c r="U58" s="342" t="s">
        <v>1164</v>
      </c>
      <c r="V58" s="342" t="s">
        <v>1164</v>
      </c>
      <c r="W58" s="342" t="s">
        <v>1164</v>
      </c>
      <c r="X58" s="342" t="s">
        <v>1164</v>
      </c>
      <c r="Y58" s="342" t="s">
        <v>1164</v>
      </c>
      <c r="Z58" s="342" t="s">
        <v>1164</v>
      </c>
      <c r="AA58" s="342" t="s">
        <v>1164</v>
      </c>
      <c r="AB58" s="342" t="s">
        <v>1165</v>
      </c>
      <c r="AC58" s="342" t="s">
        <v>1164</v>
      </c>
      <c r="AD58" s="342" t="s">
        <v>1164</v>
      </c>
      <c r="AE58" s="342" t="s">
        <v>1164</v>
      </c>
      <c r="AF58" s="342" t="s">
        <v>1164</v>
      </c>
      <c r="AG58" s="324" t="s">
        <v>741</v>
      </c>
      <c r="AH58" s="324" t="s">
        <v>741</v>
      </c>
      <c r="AI58" s="324" t="s">
        <v>741</v>
      </c>
      <c r="AJ58" s="324" t="s">
        <v>741</v>
      </c>
      <c r="AK58" s="324" t="s">
        <v>741</v>
      </c>
      <c r="AL58" s="324" t="s">
        <v>741</v>
      </c>
      <c r="AM58" s="324" t="s">
        <v>741</v>
      </c>
      <c r="AN58" s="324" t="s">
        <v>741</v>
      </c>
      <c r="AO58" s="324" t="s">
        <v>741</v>
      </c>
      <c r="AP58" s="324" t="s">
        <v>741</v>
      </c>
      <c r="AQ58" s="324" t="s">
        <v>741</v>
      </c>
      <c r="AR58" s="324" t="s">
        <v>741</v>
      </c>
      <c r="AS58" s="765"/>
      <c r="AT58" s="770"/>
      <c r="AU58" s="770"/>
      <c r="AV58" s="831"/>
      <c r="AW58" s="830"/>
      <c r="AX58" s="830"/>
      <c r="AY58" s="830"/>
      <c r="AZ58" s="830"/>
      <c r="BA58" s="830"/>
      <c r="BB58" s="830"/>
      <c r="BC58" s="830"/>
      <c r="BD58" s="830"/>
      <c r="BE58" s="830"/>
      <c r="BF58" s="830"/>
      <c r="BG58" s="830"/>
      <c r="BH58" s="830"/>
      <c r="BI58" s="829"/>
      <c r="BJ58" s="829"/>
      <c r="BK58" s="829"/>
      <c r="BL58" s="829"/>
      <c r="BM58" s="829"/>
      <c r="BN58" s="829"/>
      <c r="BO58" s="829"/>
      <c r="BP58" s="829"/>
      <c r="BQ58" s="829"/>
      <c r="BR58" s="829"/>
      <c r="BS58" s="829"/>
      <c r="BT58" s="829"/>
      <c r="BU58" s="988"/>
      <c r="BV58" s="881"/>
      <c r="BW58" s="981"/>
      <c r="BX58" s="976"/>
      <c r="BY58" s="328" t="s">
        <v>1168</v>
      </c>
      <c r="BZ58" s="727">
        <v>0</v>
      </c>
      <c r="CA58" s="328" t="s">
        <v>1171</v>
      </c>
      <c r="CB58" s="727">
        <v>0</v>
      </c>
      <c r="CC58" s="328"/>
      <c r="CD58" s="328"/>
      <c r="CE58" s="328"/>
      <c r="CF58" s="328"/>
      <c r="CG58" s="328"/>
      <c r="CH58" s="328"/>
      <c r="CI58" s="328"/>
      <c r="CJ58" s="328"/>
      <c r="CK58" s="328"/>
      <c r="CL58" s="328"/>
      <c r="CM58" s="329"/>
      <c r="CN58" s="329"/>
      <c r="CO58" s="329"/>
      <c r="CP58" s="329"/>
      <c r="CQ58" s="328"/>
      <c r="CR58" s="328"/>
      <c r="CS58" s="328"/>
      <c r="CT58" s="328"/>
      <c r="CU58" s="328"/>
      <c r="CV58" s="328"/>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317"/>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row>
    <row r="59" spans="1:349" ht="37.15" customHeight="1" x14ac:dyDescent="0.25">
      <c r="A59" s="842"/>
      <c r="B59" s="908"/>
      <c r="C59" s="846"/>
      <c r="D59" s="837"/>
      <c r="E59" s="838"/>
      <c r="F59" s="836"/>
      <c r="G59" s="912"/>
      <c r="H59" s="836"/>
      <c r="I59" s="836"/>
      <c r="J59" s="836"/>
      <c r="K59" s="836"/>
      <c r="L59" s="862"/>
      <c r="M59" s="836"/>
      <c r="N59" s="759"/>
      <c r="O59" s="759"/>
      <c r="P59" s="836"/>
      <c r="Q59" s="37" t="s">
        <v>1159</v>
      </c>
      <c r="R59" s="37" t="s">
        <v>1176</v>
      </c>
      <c r="S59" s="45">
        <v>0.1</v>
      </c>
      <c r="T59" s="45" t="s">
        <v>1078</v>
      </c>
      <c r="U59" s="342" t="s">
        <v>1164</v>
      </c>
      <c r="V59" s="342" t="s">
        <v>1164</v>
      </c>
      <c r="W59" s="342" t="s">
        <v>1164</v>
      </c>
      <c r="X59" s="342" t="s">
        <v>1164</v>
      </c>
      <c r="Y59" s="342" t="s">
        <v>1164</v>
      </c>
      <c r="Z59" s="342" t="s">
        <v>1164</v>
      </c>
      <c r="AA59" s="342" t="s">
        <v>1164</v>
      </c>
      <c r="AB59" s="342" t="s">
        <v>1164</v>
      </c>
      <c r="AC59" s="342" t="s">
        <v>1165</v>
      </c>
      <c r="AD59" s="342" t="s">
        <v>1164</v>
      </c>
      <c r="AE59" s="342" t="s">
        <v>1164</v>
      </c>
      <c r="AF59" s="342" t="s">
        <v>1164</v>
      </c>
      <c r="AG59" s="324" t="s">
        <v>741</v>
      </c>
      <c r="AH59" s="324" t="s">
        <v>741</v>
      </c>
      <c r="AI59" s="324" t="s">
        <v>741</v>
      </c>
      <c r="AJ59" s="324" t="s">
        <v>741</v>
      </c>
      <c r="AK59" s="324" t="s">
        <v>741</v>
      </c>
      <c r="AL59" s="324" t="s">
        <v>741</v>
      </c>
      <c r="AM59" s="324" t="s">
        <v>741</v>
      </c>
      <c r="AN59" s="324" t="s">
        <v>741</v>
      </c>
      <c r="AO59" s="324" t="s">
        <v>741</v>
      </c>
      <c r="AP59" s="324" t="s">
        <v>741</v>
      </c>
      <c r="AQ59" s="324" t="s">
        <v>741</v>
      </c>
      <c r="AR59" s="324" t="s">
        <v>741</v>
      </c>
      <c r="AS59" s="765"/>
      <c r="AT59" s="770"/>
      <c r="AU59" s="770"/>
      <c r="AV59" s="831"/>
      <c r="AW59" s="830"/>
      <c r="AX59" s="830"/>
      <c r="AY59" s="830"/>
      <c r="AZ59" s="830"/>
      <c r="BA59" s="830"/>
      <c r="BB59" s="830"/>
      <c r="BC59" s="830"/>
      <c r="BD59" s="830"/>
      <c r="BE59" s="830"/>
      <c r="BF59" s="830"/>
      <c r="BG59" s="830"/>
      <c r="BH59" s="830"/>
      <c r="BI59" s="829"/>
      <c r="BJ59" s="829"/>
      <c r="BK59" s="829"/>
      <c r="BL59" s="829"/>
      <c r="BM59" s="829"/>
      <c r="BN59" s="829"/>
      <c r="BO59" s="829"/>
      <c r="BP59" s="829"/>
      <c r="BQ59" s="829"/>
      <c r="BR59" s="829"/>
      <c r="BS59" s="829"/>
      <c r="BT59" s="829"/>
      <c r="BU59" s="988"/>
      <c r="BV59" s="881"/>
      <c r="BW59" s="981"/>
      <c r="BX59" s="976"/>
      <c r="BY59" s="328" t="s">
        <v>1168</v>
      </c>
      <c r="BZ59" s="727">
        <v>0</v>
      </c>
      <c r="CA59" s="328" t="s">
        <v>1171</v>
      </c>
      <c r="CB59" s="727">
        <v>0</v>
      </c>
      <c r="CC59" s="328"/>
      <c r="CD59" s="328"/>
      <c r="CE59" s="328"/>
      <c r="CF59" s="328"/>
      <c r="CG59" s="328"/>
      <c r="CH59" s="328"/>
      <c r="CI59" s="328"/>
      <c r="CJ59" s="328"/>
      <c r="CK59" s="328"/>
      <c r="CL59" s="328"/>
      <c r="CM59" s="329"/>
      <c r="CN59" s="329"/>
      <c r="CO59" s="329"/>
      <c r="CP59" s="329"/>
      <c r="CQ59" s="328"/>
      <c r="CR59" s="328"/>
      <c r="CS59" s="328"/>
      <c r="CT59" s="328"/>
      <c r="CU59" s="328"/>
      <c r="CV59" s="328"/>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317"/>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row>
    <row r="60" spans="1:349" ht="37.15" customHeight="1" x14ac:dyDescent="0.25">
      <c r="A60" s="842"/>
      <c r="B60" s="908"/>
      <c r="C60" s="846"/>
      <c r="D60" s="837"/>
      <c r="E60" s="838"/>
      <c r="F60" s="836"/>
      <c r="G60" s="912"/>
      <c r="H60" s="836"/>
      <c r="I60" s="836"/>
      <c r="J60" s="836"/>
      <c r="K60" s="836"/>
      <c r="L60" s="862"/>
      <c r="M60" s="836"/>
      <c r="N60" s="759"/>
      <c r="O60" s="759"/>
      <c r="P60" s="836"/>
      <c r="Q60" s="37" t="s">
        <v>1159</v>
      </c>
      <c r="R60" s="37" t="s">
        <v>1177</v>
      </c>
      <c r="S60" s="45">
        <v>0.2</v>
      </c>
      <c r="T60" s="45" t="s">
        <v>1079</v>
      </c>
      <c r="U60" s="342" t="s">
        <v>1164</v>
      </c>
      <c r="V60" s="342" t="s">
        <v>1164</v>
      </c>
      <c r="W60" s="342" t="s">
        <v>1164</v>
      </c>
      <c r="X60" s="342" t="s">
        <v>1164</v>
      </c>
      <c r="Y60" s="342" t="s">
        <v>1164</v>
      </c>
      <c r="Z60" s="342" t="s">
        <v>1164</v>
      </c>
      <c r="AA60" s="342" t="s">
        <v>1164</v>
      </c>
      <c r="AB60" s="342" t="s">
        <v>1164</v>
      </c>
      <c r="AC60" s="342" t="s">
        <v>1164</v>
      </c>
      <c r="AD60" s="342" t="s">
        <v>1165</v>
      </c>
      <c r="AE60" s="342" t="s">
        <v>1164</v>
      </c>
      <c r="AF60" s="342" t="s">
        <v>1164</v>
      </c>
      <c r="AG60" s="324" t="s">
        <v>741</v>
      </c>
      <c r="AH60" s="324" t="s">
        <v>741</v>
      </c>
      <c r="AI60" s="324" t="s">
        <v>741</v>
      </c>
      <c r="AJ60" s="324" t="s">
        <v>741</v>
      </c>
      <c r="AK60" s="324" t="s">
        <v>741</v>
      </c>
      <c r="AL60" s="324" t="s">
        <v>741</v>
      </c>
      <c r="AM60" s="324" t="s">
        <v>741</v>
      </c>
      <c r="AN60" s="324" t="s">
        <v>741</v>
      </c>
      <c r="AO60" s="324" t="s">
        <v>741</v>
      </c>
      <c r="AP60" s="324" t="s">
        <v>741</v>
      </c>
      <c r="AQ60" s="324" t="s">
        <v>741</v>
      </c>
      <c r="AR60" s="324" t="s">
        <v>741</v>
      </c>
      <c r="AS60" s="765"/>
      <c r="AT60" s="770"/>
      <c r="AU60" s="770"/>
      <c r="AV60" s="831"/>
      <c r="AW60" s="830"/>
      <c r="AX60" s="830"/>
      <c r="AY60" s="830"/>
      <c r="AZ60" s="830"/>
      <c r="BA60" s="830"/>
      <c r="BB60" s="830"/>
      <c r="BC60" s="830"/>
      <c r="BD60" s="830"/>
      <c r="BE60" s="830"/>
      <c r="BF60" s="830"/>
      <c r="BG60" s="830"/>
      <c r="BH60" s="830"/>
      <c r="BI60" s="829"/>
      <c r="BJ60" s="829"/>
      <c r="BK60" s="829"/>
      <c r="BL60" s="829"/>
      <c r="BM60" s="829"/>
      <c r="BN60" s="829"/>
      <c r="BO60" s="829"/>
      <c r="BP60" s="829"/>
      <c r="BQ60" s="829"/>
      <c r="BR60" s="829"/>
      <c r="BS60" s="829"/>
      <c r="BT60" s="829"/>
      <c r="BU60" s="988"/>
      <c r="BV60" s="881"/>
      <c r="BW60" s="981"/>
      <c r="BX60" s="976"/>
      <c r="BY60" s="328" t="s">
        <v>1168</v>
      </c>
      <c r="BZ60" s="727">
        <v>0</v>
      </c>
      <c r="CA60" s="328" t="s">
        <v>1171</v>
      </c>
      <c r="CB60" s="727">
        <v>0</v>
      </c>
      <c r="CC60" s="328"/>
      <c r="CD60" s="328"/>
      <c r="CE60" s="328"/>
      <c r="CF60" s="328"/>
      <c r="CG60" s="328"/>
      <c r="CH60" s="328"/>
      <c r="CI60" s="328"/>
      <c r="CJ60" s="328"/>
      <c r="CK60" s="328"/>
      <c r="CL60" s="328"/>
      <c r="CM60" s="329"/>
      <c r="CN60" s="329"/>
      <c r="CO60" s="329"/>
      <c r="CP60" s="329"/>
      <c r="CQ60" s="328"/>
      <c r="CR60" s="328"/>
      <c r="CS60" s="328"/>
      <c r="CT60" s="328"/>
      <c r="CU60" s="328"/>
      <c r="CV60" s="328"/>
      <c r="CW60" s="205"/>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317"/>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row>
    <row r="61" spans="1:349" ht="37.15" customHeight="1" x14ac:dyDescent="0.25">
      <c r="A61" s="841"/>
      <c r="B61" s="908"/>
      <c r="C61" s="846"/>
      <c r="D61" s="837"/>
      <c r="E61" s="838"/>
      <c r="F61" s="836"/>
      <c r="G61" s="912"/>
      <c r="H61" s="836"/>
      <c r="I61" s="836"/>
      <c r="J61" s="836"/>
      <c r="K61" s="836"/>
      <c r="L61" s="862"/>
      <c r="M61" s="836"/>
      <c r="N61" s="759"/>
      <c r="O61" s="758"/>
      <c r="P61" s="839"/>
      <c r="Q61" s="37" t="s">
        <v>1178</v>
      </c>
      <c r="R61" s="37" t="s">
        <v>1179</v>
      </c>
      <c r="S61" s="45">
        <v>0.05</v>
      </c>
      <c r="T61" s="45" t="s">
        <v>1079</v>
      </c>
      <c r="U61" s="342" t="s">
        <v>1164</v>
      </c>
      <c r="V61" s="342" t="s">
        <v>1164</v>
      </c>
      <c r="W61" s="342" t="s">
        <v>1164</v>
      </c>
      <c r="X61" s="342" t="s">
        <v>1164</v>
      </c>
      <c r="Y61" s="342" t="s">
        <v>1164</v>
      </c>
      <c r="Z61" s="342" t="s">
        <v>1164</v>
      </c>
      <c r="AA61" s="342" t="s">
        <v>1164</v>
      </c>
      <c r="AB61" s="342" t="s">
        <v>1164</v>
      </c>
      <c r="AC61" s="342" t="s">
        <v>1164</v>
      </c>
      <c r="AD61" s="342" t="s">
        <v>1165</v>
      </c>
      <c r="AE61" s="342" t="s">
        <v>1164</v>
      </c>
      <c r="AF61" s="342" t="s">
        <v>1164</v>
      </c>
      <c r="AG61" s="324" t="s">
        <v>741</v>
      </c>
      <c r="AH61" s="324" t="s">
        <v>741</v>
      </c>
      <c r="AI61" s="324" t="s">
        <v>741</v>
      </c>
      <c r="AJ61" s="324" t="s">
        <v>741</v>
      </c>
      <c r="AK61" s="324" t="s">
        <v>741</v>
      </c>
      <c r="AL61" s="324" t="s">
        <v>741</v>
      </c>
      <c r="AM61" s="324" t="s">
        <v>741</v>
      </c>
      <c r="AN61" s="324" t="s">
        <v>741</v>
      </c>
      <c r="AO61" s="324" t="s">
        <v>741</v>
      </c>
      <c r="AP61" s="324" t="s">
        <v>741</v>
      </c>
      <c r="AQ61" s="324" t="s">
        <v>741</v>
      </c>
      <c r="AR61" s="324" t="s">
        <v>741</v>
      </c>
      <c r="AS61" s="773"/>
      <c r="AT61" s="771"/>
      <c r="AU61" s="771"/>
      <c r="AV61" s="826"/>
      <c r="AW61" s="830"/>
      <c r="AX61" s="830"/>
      <c r="AY61" s="830"/>
      <c r="AZ61" s="830"/>
      <c r="BA61" s="830"/>
      <c r="BB61" s="830"/>
      <c r="BC61" s="830"/>
      <c r="BD61" s="830"/>
      <c r="BE61" s="830"/>
      <c r="BF61" s="830"/>
      <c r="BG61" s="830"/>
      <c r="BH61" s="830"/>
      <c r="BI61" s="828"/>
      <c r="BJ61" s="828"/>
      <c r="BK61" s="828"/>
      <c r="BL61" s="828"/>
      <c r="BM61" s="828"/>
      <c r="BN61" s="828"/>
      <c r="BO61" s="828"/>
      <c r="BP61" s="828"/>
      <c r="BQ61" s="828"/>
      <c r="BR61" s="828"/>
      <c r="BS61" s="828"/>
      <c r="BT61" s="828"/>
      <c r="BU61" s="988"/>
      <c r="BV61" s="881"/>
      <c r="BW61" s="981"/>
      <c r="BX61" s="976"/>
      <c r="BY61" s="328" t="s">
        <v>1168</v>
      </c>
      <c r="BZ61" s="727">
        <v>0</v>
      </c>
      <c r="CA61" s="328" t="s">
        <v>1171</v>
      </c>
      <c r="CB61" s="727">
        <v>0</v>
      </c>
      <c r="CC61" s="328"/>
      <c r="CD61" s="328"/>
      <c r="CE61" s="328"/>
      <c r="CF61" s="328"/>
      <c r="CG61" s="328"/>
      <c r="CH61" s="328"/>
      <c r="CI61" s="328"/>
      <c r="CJ61" s="328"/>
      <c r="CK61" s="328"/>
      <c r="CL61" s="328"/>
      <c r="CM61" s="329"/>
      <c r="CN61" s="329"/>
      <c r="CO61" s="329"/>
      <c r="CP61" s="329"/>
      <c r="CQ61" s="328"/>
      <c r="CR61" s="328"/>
      <c r="CS61" s="328"/>
      <c r="CT61" s="328"/>
      <c r="CU61" s="328"/>
      <c r="CV61" s="328"/>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317"/>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row>
    <row r="62" spans="1:349" ht="37.15" customHeight="1" x14ac:dyDescent="0.25">
      <c r="A62" s="842" t="s">
        <v>140</v>
      </c>
      <c r="B62" s="908"/>
      <c r="C62" s="846"/>
      <c r="D62" s="837"/>
      <c r="E62" s="838"/>
      <c r="F62" s="836"/>
      <c r="G62" s="912"/>
      <c r="H62" s="836"/>
      <c r="I62" s="836"/>
      <c r="J62" s="836"/>
      <c r="K62" s="836"/>
      <c r="L62" s="862"/>
      <c r="M62" s="836"/>
      <c r="N62" s="759"/>
      <c r="O62" s="759">
        <v>1</v>
      </c>
      <c r="P62" s="858" t="s">
        <v>1211</v>
      </c>
      <c r="Q62" s="37" t="s">
        <v>1159</v>
      </c>
      <c r="R62" s="37" t="s">
        <v>1163</v>
      </c>
      <c r="S62" s="45">
        <v>0.25</v>
      </c>
      <c r="T62" s="45" t="s">
        <v>1075</v>
      </c>
      <c r="U62" s="342" t="s">
        <v>1164</v>
      </c>
      <c r="V62" s="342" t="s">
        <v>1164</v>
      </c>
      <c r="W62" s="342" t="s">
        <v>1164</v>
      </c>
      <c r="X62" s="342" t="s">
        <v>1164</v>
      </c>
      <c r="Y62" s="342" t="s">
        <v>1164</v>
      </c>
      <c r="Z62" s="342" t="s">
        <v>1165</v>
      </c>
      <c r="AA62" s="342" t="s">
        <v>1164</v>
      </c>
      <c r="AB62" s="342" t="s">
        <v>1164</v>
      </c>
      <c r="AC62" s="342" t="s">
        <v>1164</v>
      </c>
      <c r="AD62" s="342" t="s">
        <v>1164</v>
      </c>
      <c r="AE62" s="342" t="s">
        <v>1164</v>
      </c>
      <c r="AF62" s="342" t="s">
        <v>1164</v>
      </c>
      <c r="AG62" s="324" t="s">
        <v>741</v>
      </c>
      <c r="AH62" s="324" t="s">
        <v>62</v>
      </c>
      <c r="AI62" s="324" t="s">
        <v>62</v>
      </c>
      <c r="AJ62" s="324" t="s">
        <v>741</v>
      </c>
      <c r="AK62" s="324" t="s">
        <v>741</v>
      </c>
      <c r="AL62" s="324" t="s">
        <v>741</v>
      </c>
      <c r="AM62" s="324" t="s">
        <v>741</v>
      </c>
      <c r="AN62" s="324" t="s">
        <v>741</v>
      </c>
      <c r="AO62" s="324" t="s">
        <v>741</v>
      </c>
      <c r="AP62" s="324" t="s">
        <v>741</v>
      </c>
      <c r="AQ62" s="324" t="s">
        <v>741</v>
      </c>
      <c r="AR62" s="324" t="s">
        <v>741</v>
      </c>
      <c r="AS62" s="927" t="s">
        <v>1166</v>
      </c>
      <c r="AT62" s="770" t="s">
        <v>318</v>
      </c>
      <c r="AU62" s="770">
        <v>1</v>
      </c>
      <c r="AV62" s="831" t="s">
        <v>1076</v>
      </c>
      <c r="AW62" s="831" t="s">
        <v>1164</v>
      </c>
      <c r="AX62" s="831" t="s">
        <v>1164</v>
      </c>
      <c r="AY62" s="831" t="s">
        <v>1164</v>
      </c>
      <c r="AZ62" s="831" t="s">
        <v>1164</v>
      </c>
      <c r="BA62" s="831" t="s">
        <v>1164</v>
      </c>
      <c r="BB62" s="831" t="s">
        <v>1164</v>
      </c>
      <c r="BC62" s="831" t="s">
        <v>1165</v>
      </c>
      <c r="BD62" s="831" t="s">
        <v>1164</v>
      </c>
      <c r="BE62" s="831" t="s">
        <v>1164</v>
      </c>
      <c r="BF62" s="831" t="s">
        <v>1164</v>
      </c>
      <c r="BG62" s="831" t="s">
        <v>1164</v>
      </c>
      <c r="BH62" s="831" t="s">
        <v>1164</v>
      </c>
      <c r="BI62" s="827" t="s">
        <v>741</v>
      </c>
      <c r="BJ62" s="827" t="s">
        <v>741</v>
      </c>
      <c r="BK62" s="827" t="s">
        <v>741</v>
      </c>
      <c r="BL62" s="827" t="s">
        <v>741</v>
      </c>
      <c r="BM62" s="827" t="s">
        <v>741</v>
      </c>
      <c r="BN62" s="827" t="s">
        <v>741</v>
      </c>
      <c r="BO62" s="827" t="s">
        <v>741</v>
      </c>
      <c r="BP62" s="827" t="s">
        <v>741</v>
      </c>
      <c r="BQ62" s="827" t="s">
        <v>741</v>
      </c>
      <c r="BR62" s="827" t="s">
        <v>741</v>
      </c>
      <c r="BS62" s="827" t="s">
        <v>741</v>
      </c>
      <c r="BT62" s="827" t="s">
        <v>741</v>
      </c>
      <c r="BU62" s="988"/>
      <c r="BV62" s="881"/>
      <c r="BW62" s="981"/>
      <c r="BX62" s="976"/>
      <c r="BY62" s="328" t="s">
        <v>1168</v>
      </c>
      <c r="BZ62" s="727">
        <v>0</v>
      </c>
      <c r="CA62" s="328" t="s">
        <v>1212</v>
      </c>
      <c r="CB62" s="727">
        <v>0.03</v>
      </c>
      <c r="CC62" s="330"/>
      <c r="CD62" s="330"/>
      <c r="CE62" s="330"/>
      <c r="CF62" s="330"/>
      <c r="CG62" s="328"/>
      <c r="CH62" s="328"/>
      <c r="CI62" s="328"/>
      <c r="CJ62" s="328"/>
      <c r="CK62" s="328"/>
      <c r="CL62" s="328"/>
      <c r="CM62" s="329"/>
      <c r="CN62" s="329"/>
      <c r="CO62" s="329"/>
      <c r="CP62" s="329"/>
      <c r="CQ62" s="328"/>
      <c r="CR62" s="328"/>
      <c r="CS62" s="328"/>
      <c r="CT62" s="328"/>
      <c r="CU62" s="328"/>
      <c r="CV62" s="328"/>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317"/>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row>
    <row r="63" spans="1:349" ht="37.15" customHeight="1" x14ac:dyDescent="0.25">
      <c r="A63" s="842"/>
      <c r="B63" s="908"/>
      <c r="C63" s="846"/>
      <c r="D63" s="837"/>
      <c r="E63" s="838"/>
      <c r="F63" s="836"/>
      <c r="G63" s="912"/>
      <c r="H63" s="836"/>
      <c r="I63" s="836"/>
      <c r="J63" s="836"/>
      <c r="K63" s="836"/>
      <c r="L63" s="862"/>
      <c r="M63" s="836"/>
      <c r="N63" s="759"/>
      <c r="O63" s="759"/>
      <c r="P63" s="859"/>
      <c r="Q63" s="37" t="s">
        <v>1159</v>
      </c>
      <c r="R63" s="37" t="s">
        <v>1170</v>
      </c>
      <c r="S63" s="45">
        <v>0.25</v>
      </c>
      <c r="T63" s="45" t="s">
        <v>1076</v>
      </c>
      <c r="U63" s="342" t="s">
        <v>1164</v>
      </c>
      <c r="V63" s="342" t="s">
        <v>1164</v>
      </c>
      <c r="W63" s="342" t="s">
        <v>1164</v>
      </c>
      <c r="X63" s="342" t="s">
        <v>1164</v>
      </c>
      <c r="Y63" s="342" t="s">
        <v>1164</v>
      </c>
      <c r="Z63" s="342" t="s">
        <v>1164</v>
      </c>
      <c r="AA63" s="342" t="s">
        <v>1165</v>
      </c>
      <c r="AB63" s="342" t="s">
        <v>1164</v>
      </c>
      <c r="AC63" s="342" t="s">
        <v>1164</v>
      </c>
      <c r="AD63" s="342" t="s">
        <v>1164</v>
      </c>
      <c r="AE63" s="342" t="s">
        <v>1164</v>
      </c>
      <c r="AF63" s="342" t="s">
        <v>1164</v>
      </c>
      <c r="AG63" s="324" t="s">
        <v>741</v>
      </c>
      <c r="AH63" s="324" t="s">
        <v>741</v>
      </c>
      <c r="AI63" s="324" t="s">
        <v>741</v>
      </c>
      <c r="AJ63" s="324" t="s">
        <v>741</v>
      </c>
      <c r="AK63" s="324" t="s">
        <v>741</v>
      </c>
      <c r="AL63" s="324" t="s">
        <v>741</v>
      </c>
      <c r="AM63" s="324" t="s">
        <v>741</v>
      </c>
      <c r="AN63" s="324" t="s">
        <v>741</v>
      </c>
      <c r="AO63" s="324" t="s">
        <v>741</v>
      </c>
      <c r="AP63" s="324" t="s">
        <v>741</v>
      </c>
      <c r="AQ63" s="324" t="s">
        <v>741</v>
      </c>
      <c r="AR63" s="324" t="s">
        <v>741</v>
      </c>
      <c r="AS63" s="903"/>
      <c r="AT63" s="771"/>
      <c r="AU63" s="771"/>
      <c r="AV63" s="831"/>
      <c r="AW63" s="826"/>
      <c r="AX63" s="826"/>
      <c r="AY63" s="826"/>
      <c r="AZ63" s="826"/>
      <c r="BA63" s="826"/>
      <c r="BB63" s="826"/>
      <c r="BC63" s="826"/>
      <c r="BD63" s="826"/>
      <c r="BE63" s="826"/>
      <c r="BF63" s="826"/>
      <c r="BG63" s="826"/>
      <c r="BH63" s="826"/>
      <c r="BI63" s="828"/>
      <c r="BJ63" s="828"/>
      <c r="BK63" s="828"/>
      <c r="BL63" s="828"/>
      <c r="BM63" s="828"/>
      <c r="BN63" s="828"/>
      <c r="BO63" s="828"/>
      <c r="BP63" s="828"/>
      <c r="BQ63" s="828"/>
      <c r="BR63" s="828"/>
      <c r="BS63" s="828"/>
      <c r="BT63" s="828"/>
      <c r="BU63" s="988"/>
      <c r="BV63" s="881"/>
      <c r="BW63" s="981"/>
      <c r="BX63" s="976"/>
      <c r="BY63" s="328" t="s">
        <v>1168</v>
      </c>
      <c r="BZ63" s="727">
        <v>0</v>
      </c>
      <c r="CA63" s="328" t="s">
        <v>1171</v>
      </c>
      <c r="CB63" s="727">
        <v>0</v>
      </c>
      <c r="CC63" s="328"/>
      <c r="CD63" s="328"/>
      <c r="CE63" s="328"/>
      <c r="CF63" s="328"/>
      <c r="CG63" s="328"/>
      <c r="CH63" s="328"/>
      <c r="CI63" s="328"/>
      <c r="CJ63" s="328"/>
      <c r="CK63" s="328"/>
      <c r="CL63" s="328"/>
      <c r="CM63" s="329"/>
      <c r="CN63" s="329"/>
      <c r="CO63" s="329"/>
      <c r="CP63" s="329"/>
      <c r="CQ63" s="328"/>
      <c r="CR63" s="328"/>
      <c r="CS63" s="328"/>
      <c r="CT63" s="328"/>
      <c r="CU63" s="328"/>
      <c r="CV63" s="328"/>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317"/>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row>
    <row r="64" spans="1:349" ht="37.15" customHeight="1" x14ac:dyDescent="0.25">
      <c r="A64" s="842"/>
      <c r="B64" s="908"/>
      <c r="C64" s="846"/>
      <c r="D64" s="837"/>
      <c r="E64" s="838"/>
      <c r="F64" s="836"/>
      <c r="G64" s="912"/>
      <c r="H64" s="836"/>
      <c r="I64" s="836"/>
      <c r="J64" s="836"/>
      <c r="K64" s="836"/>
      <c r="L64" s="862"/>
      <c r="M64" s="836"/>
      <c r="N64" s="759"/>
      <c r="O64" s="759"/>
      <c r="P64" s="859"/>
      <c r="Q64" s="37" t="s">
        <v>1172</v>
      </c>
      <c r="R64" s="37" t="s">
        <v>1173</v>
      </c>
      <c r="S64" s="45">
        <v>0.1</v>
      </c>
      <c r="T64" s="45" t="s">
        <v>1077</v>
      </c>
      <c r="U64" s="342" t="s">
        <v>1164</v>
      </c>
      <c r="V64" s="342" t="s">
        <v>1164</v>
      </c>
      <c r="W64" s="342" t="s">
        <v>1164</v>
      </c>
      <c r="X64" s="342" t="s">
        <v>1164</v>
      </c>
      <c r="Y64" s="342" t="s">
        <v>1164</v>
      </c>
      <c r="Z64" s="342" t="s">
        <v>1164</v>
      </c>
      <c r="AA64" s="342" t="s">
        <v>1164</v>
      </c>
      <c r="AB64" s="342" t="s">
        <v>1165</v>
      </c>
      <c r="AC64" s="342" t="s">
        <v>1164</v>
      </c>
      <c r="AD64" s="342" t="s">
        <v>1164</v>
      </c>
      <c r="AE64" s="342" t="s">
        <v>1164</v>
      </c>
      <c r="AF64" s="342" t="s">
        <v>1164</v>
      </c>
      <c r="AG64" s="324" t="s">
        <v>741</v>
      </c>
      <c r="AH64" s="324" t="s">
        <v>741</v>
      </c>
      <c r="AI64" s="324" t="s">
        <v>741</v>
      </c>
      <c r="AJ64" s="324" t="s">
        <v>741</v>
      </c>
      <c r="AK64" s="324" t="s">
        <v>741</v>
      </c>
      <c r="AL64" s="324" t="s">
        <v>741</v>
      </c>
      <c r="AM64" s="324" t="s">
        <v>741</v>
      </c>
      <c r="AN64" s="324" t="s">
        <v>741</v>
      </c>
      <c r="AO64" s="324" t="s">
        <v>741</v>
      </c>
      <c r="AP64" s="324" t="s">
        <v>741</v>
      </c>
      <c r="AQ64" s="324" t="s">
        <v>741</v>
      </c>
      <c r="AR64" s="324" t="s">
        <v>741</v>
      </c>
      <c r="AS64" s="764" t="s">
        <v>1174</v>
      </c>
      <c r="AT64" s="883" t="s">
        <v>318</v>
      </c>
      <c r="AU64" s="883">
        <v>1</v>
      </c>
      <c r="AV64" s="830" t="s">
        <v>1081</v>
      </c>
      <c r="AW64" s="830" t="s">
        <v>1164</v>
      </c>
      <c r="AX64" s="830" t="s">
        <v>1164</v>
      </c>
      <c r="AY64" s="830" t="s">
        <v>1164</v>
      </c>
      <c r="AZ64" s="830" t="s">
        <v>1164</v>
      </c>
      <c r="BA64" s="830" t="s">
        <v>1164</v>
      </c>
      <c r="BB64" s="830" t="s">
        <v>1164</v>
      </c>
      <c r="BC64" s="830" t="s">
        <v>1164</v>
      </c>
      <c r="BD64" s="830" t="s">
        <v>1164</v>
      </c>
      <c r="BE64" s="830" t="s">
        <v>1164</v>
      </c>
      <c r="BF64" s="830" t="s">
        <v>1164</v>
      </c>
      <c r="BG64" s="830" t="s">
        <v>1164</v>
      </c>
      <c r="BH64" s="830" t="s">
        <v>1165</v>
      </c>
      <c r="BI64" s="827" t="s">
        <v>741</v>
      </c>
      <c r="BJ64" s="827" t="s">
        <v>741</v>
      </c>
      <c r="BK64" s="827" t="s">
        <v>741</v>
      </c>
      <c r="BL64" s="827" t="s">
        <v>741</v>
      </c>
      <c r="BM64" s="827" t="s">
        <v>741</v>
      </c>
      <c r="BN64" s="827" t="s">
        <v>741</v>
      </c>
      <c r="BO64" s="827" t="s">
        <v>741</v>
      </c>
      <c r="BP64" s="827" t="s">
        <v>741</v>
      </c>
      <c r="BQ64" s="827" t="s">
        <v>741</v>
      </c>
      <c r="BR64" s="827" t="s">
        <v>741</v>
      </c>
      <c r="BS64" s="827" t="s">
        <v>741</v>
      </c>
      <c r="BT64" s="827" t="s">
        <v>741</v>
      </c>
      <c r="BU64" s="988"/>
      <c r="BV64" s="881"/>
      <c r="BW64" s="981"/>
      <c r="BX64" s="976"/>
      <c r="BY64" s="328" t="s">
        <v>1168</v>
      </c>
      <c r="BZ64" s="727">
        <v>0</v>
      </c>
      <c r="CA64" s="328" t="s">
        <v>1171</v>
      </c>
      <c r="CB64" s="727">
        <v>0</v>
      </c>
      <c r="CC64" s="328"/>
      <c r="CD64" s="328"/>
      <c r="CE64" s="328"/>
      <c r="CF64" s="328"/>
      <c r="CG64" s="328"/>
      <c r="CH64" s="328"/>
      <c r="CI64" s="328"/>
      <c r="CJ64" s="328"/>
      <c r="CK64" s="328"/>
      <c r="CL64" s="328"/>
      <c r="CM64" s="329"/>
      <c r="CN64" s="329"/>
      <c r="CO64" s="329"/>
      <c r="CP64" s="329"/>
      <c r="CQ64" s="328"/>
      <c r="CR64" s="328"/>
      <c r="CS64" s="328"/>
      <c r="CT64" s="328"/>
      <c r="CU64" s="328"/>
      <c r="CV64" s="328"/>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317"/>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row>
    <row r="65" spans="1:349" ht="37.15" customHeight="1" x14ac:dyDescent="0.25">
      <c r="A65" s="842"/>
      <c r="B65" s="908"/>
      <c r="C65" s="846"/>
      <c r="D65" s="837"/>
      <c r="E65" s="838"/>
      <c r="F65" s="836"/>
      <c r="G65" s="912"/>
      <c r="H65" s="836"/>
      <c r="I65" s="836"/>
      <c r="J65" s="836"/>
      <c r="K65" s="836"/>
      <c r="L65" s="862"/>
      <c r="M65" s="836"/>
      <c r="N65" s="759"/>
      <c r="O65" s="759"/>
      <c r="P65" s="859"/>
      <c r="Q65" s="37" t="s">
        <v>1159</v>
      </c>
      <c r="R65" s="37" t="s">
        <v>1175</v>
      </c>
      <c r="S65" s="45">
        <v>0.05</v>
      </c>
      <c r="T65" s="45" t="s">
        <v>1078</v>
      </c>
      <c r="U65" s="342" t="s">
        <v>1164</v>
      </c>
      <c r="V65" s="342" t="s">
        <v>1164</v>
      </c>
      <c r="W65" s="342" t="s">
        <v>1164</v>
      </c>
      <c r="X65" s="342" t="s">
        <v>1164</v>
      </c>
      <c r="Y65" s="342" t="s">
        <v>1164</v>
      </c>
      <c r="Z65" s="342" t="s">
        <v>1164</v>
      </c>
      <c r="AA65" s="342" t="s">
        <v>1164</v>
      </c>
      <c r="AB65" s="342" t="s">
        <v>1164</v>
      </c>
      <c r="AC65" s="342" t="s">
        <v>1165</v>
      </c>
      <c r="AD65" s="342" t="s">
        <v>1164</v>
      </c>
      <c r="AE65" s="342" t="s">
        <v>1164</v>
      </c>
      <c r="AF65" s="342" t="s">
        <v>1164</v>
      </c>
      <c r="AG65" s="324" t="s">
        <v>741</v>
      </c>
      <c r="AH65" s="324" t="s">
        <v>741</v>
      </c>
      <c r="AI65" s="324" t="s">
        <v>741</v>
      </c>
      <c r="AJ65" s="324" t="s">
        <v>741</v>
      </c>
      <c r="AK65" s="324" t="s">
        <v>741</v>
      </c>
      <c r="AL65" s="324" t="s">
        <v>741</v>
      </c>
      <c r="AM65" s="324" t="s">
        <v>741</v>
      </c>
      <c r="AN65" s="324" t="s">
        <v>741</v>
      </c>
      <c r="AO65" s="324" t="s">
        <v>741</v>
      </c>
      <c r="AP65" s="324" t="s">
        <v>741</v>
      </c>
      <c r="AQ65" s="324" t="s">
        <v>741</v>
      </c>
      <c r="AR65" s="324" t="s">
        <v>741</v>
      </c>
      <c r="AS65" s="765"/>
      <c r="AT65" s="770"/>
      <c r="AU65" s="770"/>
      <c r="AV65" s="830"/>
      <c r="AW65" s="830"/>
      <c r="AX65" s="830"/>
      <c r="AY65" s="830"/>
      <c r="AZ65" s="830"/>
      <c r="BA65" s="830"/>
      <c r="BB65" s="830"/>
      <c r="BC65" s="830"/>
      <c r="BD65" s="830"/>
      <c r="BE65" s="830"/>
      <c r="BF65" s="830"/>
      <c r="BG65" s="830"/>
      <c r="BH65" s="830"/>
      <c r="BI65" s="829"/>
      <c r="BJ65" s="829"/>
      <c r="BK65" s="829"/>
      <c r="BL65" s="829"/>
      <c r="BM65" s="829"/>
      <c r="BN65" s="829"/>
      <c r="BO65" s="829"/>
      <c r="BP65" s="829"/>
      <c r="BQ65" s="829"/>
      <c r="BR65" s="829"/>
      <c r="BS65" s="829"/>
      <c r="BT65" s="829"/>
      <c r="BU65" s="988"/>
      <c r="BV65" s="881"/>
      <c r="BW65" s="981"/>
      <c r="BX65" s="976"/>
      <c r="BY65" s="328" t="s">
        <v>1168</v>
      </c>
      <c r="BZ65" s="727">
        <v>0</v>
      </c>
      <c r="CA65" s="328" t="s">
        <v>1171</v>
      </c>
      <c r="CB65" s="727">
        <v>0</v>
      </c>
      <c r="CC65" s="328"/>
      <c r="CD65" s="328"/>
      <c r="CE65" s="328"/>
      <c r="CF65" s="328"/>
      <c r="CG65" s="328"/>
      <c r="CH65" s="328"/>
      <c r="CI65" s="328"/>
      <c r="CJ65" s="328"/>
      <c r="CK65" s="328"/>
      <c r="CL65" s="328"/>
      <c r="CM65" s="329"/>
      <c r="CN65" s="329"/>
      <c r="CO65" s="329"/>
      <c r="CP65" s="329"/>
      <c r="CQ65" s="328"/>
      <c r="CR65" s="328"/>
      <c r="CS65" s="328"/>
      <c r="CT65" s="328"/>
      <c r="CU65" s="328"/>
      <c r="CV65" s="328"/>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317"/>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row>
    <row r="66" spans="1:349" ht="44.25" customHeight="1" x14ac:dyDescent="0.25">
      <c r="A66" s="842"/>
      <c r="B66" s="908"/>
      <c r="C66" s="846"/>
      <c r="D66" s="837"/>
      <c r="E66" s="838"/>
      <c r="F66" s="836"/>
      <c r="G66" s="912"/>
      <c r="H66" s="836"/>
      <c r="I66" s="836"/>
      <c r="J66" s="836"/>
      <c r="K66" s="836"/>
      <c r="L66" s="862"/>
      <c r="M66" s="836"/>
      <c r="N66" s="759"/>
      <c r="O66" s="759"/>
      <c r="P66" s="859"/>
      <c r="Q66" s="37" t="s">
        <v>1159</v>
      </c>
      <c r="R66" s="37" t="s">
        <v>1176</v>
      </c>
      <c r="S66" s="45">
        <v>0.1</v>
      </c>
      <c r="T66" s="45" t="s">
        <v>1080</v>
      </c>
      <c r="U66" s="342" t="s">
        <v>1164</v>
      </c>
      <c r="V66" s="342" t="s">
        <v>1164</v>
      </c>
      <c r="W66" s="342" t="s">
        <v>1164</v>
      </c>
      <c r="X66" s="342" t="s">
        <v>1164</v>
      </c>
      <c r="Y66" s="342" t="s">
        <v>1164</v>
      </c>
      <c r="Z66" s="342" t="s">
        <v>1164</v>
      </c>
      <c r="AA66" s="342" t="s">
        <v>1164</v>
      </c>
      <c r="AB66" s="342" t="s">
        <v>1164</v>
      </c>
      <c r="AC66" s="342" t="s">
        <v>1164</v>
      </c>
      <c r="AD66" s="342" t="s">
        <v>1164</v>
      </c>
      <c r="AE66" s="342" t="s">
        <v>1165</v>
      </c>
      <c r="AF66" s="342" t="s">
        <v>1164</v>
      </c>
      <c r="AG66" s="324" t="s">
        <v>741</v>
      </c>
      <c r="AH66" s="324" t="s">
        <v>741</v>
      </c>
      <c r="AI66" s="324" t="s">
        <v>741</v>
      </c>
      <c r="AJ66" s="324" t="s">
        <v>741</v>
      </c>
      <c r="AK66" s="324" t="s">
        <v>741</v>
      </c>
      <c r="AL66" s="324" t="s">
        <v>741</v>
      </c>
      <c r="AM66" s="324" t="s">
        <v>741</v>
      </c>
      <c r="AN66" s="324" t="s">
        <v>741</v>
      </c>
      <c r="AO66" s="324" t="s">
        <v>741</v>
      </c>
      <c r="AP66" s="324" t="s">
        <v>741</v>
      </c>
      <c r="AQ66" s="324" t="s">
        <v>741</v>
      </c>
      <c r="AR66" s="324" t="s">
        <v>741</v>
      </c>
      <c r="AS66" s="765"/>
      <c r="AT66" s="770"/>
      <c r="AU66" s="770"/>
      <c r="AV66" s="830"/>
      <c r="AW66" s="830"/>
      <c r="AX66" s="830"/>
      <c r="AY66" s="830"/>
      <c r="AZ66" s="830"/>
      <c r="BA66" s="830"/>
      <c r="BB66" s="830"/>
      <c r="BC66" s="830"/>
      <c r="BD66" s="830"/>
      <c r="BE66" s="830"/>
      <c r="BF66" s="830"/>
      <c r="BG66" s="830"/>
      <c r="BH66" s="830"/>
      <c r="BI66" s="829"/>
      <c r="BJ66" s="829"/>
      <c r="BK66" s="829"/>
      <c r="BL66" s="829"/>
      <c r="BM66" s="829"/>
      <c r="BN66" s="829"/>
      <c r="BO66" s="829"/>
      <c r="BP66" s="829"/>
      <c r="BQ66" s="829"/>
      <c r="BR66" s="829"/>
      <c r="BS66" s="829"/>
      <c r="BT66" s="829"/>
      <c r="BU66" s="988"/>
      <c r="BV66" s="881"/>
      <c r="BW66" s="981"/>
      <c r="BX66" s="976"/>
      <c r="BY66" s="328" t="s">
        <v>1168</v>
      </c>
      <c r="BZ66" s="727">
        <v>0</v>
      </c>
      <c r="CA66" s="328" t="s">
        <v>1171</v>
      </c>
      <c r="CB66" s="727">
        <v>0</v>
      </c>
      <c r="CC66" s="328"/>
      <c r="CD66" s="328"/>
      <c r="CE66" s="328"/>
      <c r="CF66" s="328"/>
      <c r="CG66" s="328"/>
      <c r="CH66" s="328"/>
      <c r="CI66" s="328"/>
      <c r="CJ66" s="328"/>
      <c r="CK66" s="328"/>
      <c r="CL66" s="328"/>
      <c r="CM66" s="329"/>
      <c r="CN66" s="329"/>
      <c r="CO66" s="329"/>
      <c r="CP66" s="329"/>
      <c r="CQ66" s="328"/>
      <c r="CR66" s="328"/>
      <c r="CS66" s="328"/>
      <c r="CT66" s="328"/>
      <c r="CU66" s="328"/>
      <c r="CV66" s="328"/>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317"/>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row>
    <row r="67" spans="1:349" ht="37.15" customHeight="1" x14ac:dyDescent="0.25">
      <c r="A67" s="842"/>
      <c r="B67" s="908"/>
      <c r="C67" s="846"/>
      <c r="D67" s="837"/>
      <c r="E67" s="838"/>
      <c r="F67" s="836"/>
      <c r="G67" s="912"/>
      <c r="H67" s="836"/>
      <c r="I67" s="836"/>
      <c r="J67" s="836"/>
      <c r="K67" s="836"/>
      <c r="L67" s="862"/>
      <c r="M67" s="836"/>
      <c r="N67" s="759"/>
      <c r="O67" s="759"/>
      <c r="P67" s="859"/>
      <c r="Q67" s="37" t="s">
        <v>1159</v>
      </c>
      <c r="R67" s="37" t="s">
        <v>1177</v>
      </c>
      <c r="S67" s="45">
        <v>0.2</v>
      </c>
      <c r="T67" s="45" t="s">
        <v>1081</v>
      </c>
      <c r="U67" s="342" t="s">
        <v>1164</v>
      </c>
      <c r="V67" s="342" t="s">
        <v>1164</v>
      </c>
      <c r="W67" s="342" t="s">
        <v>1164</v>
      </c>
      <c r="X67" s="342" t="s">
        <v>1164</v>
      </c>
      <c r="Y67" s="342" t="s">
        <v>1164</v>
      </c>
      <c r="Z67" s="342" t="s">
        <v>1164</v>
      </c>
      <c r="AA67" s="342" t="s">
        <v>1164</v>
      </c>
      <c r="AB67" s="342" t="s">
        <v>1164</v>
      </c>
      <c r="AC67" s="342" t="s">
        <v>1164</v>
      </c>
      <c r="AD67" s="342" t="s">
        <v>1164</v>
      </c>
      <c r="AE67" s="342" t="s">
        <v>1164</v>
      </c>
      <c r="AF67" s="342" t="s">
        <v>1165</v>
      </c>
      <c r="AG67" s="324" t="s">
        <v>741</v>
      </c>
      <c r="AH67" s="324" t="s">
        <v>741</v>
      </c>
      <c r="AI67" s="324" t="s">
        <v>741</v>
      </c>
      <c r="AJ67" s="324" t="s">
        <v>741</v>
      </c>
      <c r="AK67" s="324" t="s">
        <v>741</v>
      </c>
      <c r="AL67" s="324" t="s">
        <v>741</v>
      </c>
      <c r="AM67" s="324" t="s">
        <v>741</v>
      </c>
      <c r="AN67" s="324" t="s">
        <v>741</v>
      </c>
      <c r="AO67" s="324" t="s">
        <v>741</v>
      </c>
      <c r="AP67" s="324" t="s">
        <v>741</v>
      </c>
      <c r="AQ67" s="324" t="s">
        <v>741</v>
      </c>
      <c r="AR67" s="324" t="s">
        <v>741</v>
      </c>
      <c r="AS67" s="765"/>
      <c r="AT67" s="770"/>
      <c r="AU67" s="770"/>
      <c r="AV67" s="830"/>
      <c r="AW67" s="830"/>
      <c r="AX67" s="830"/>
      <c r="AY67" s="830"/>
      <c r="AZ67" s="830"/>
      <c r="BA67" s="830"/>
      <c r="BB67" s="830"/>
      <c r="BC67" s="830"/>
      <c r="BD67" s="830"/>
      <c r="BE67" s="830"/>
      <c r="BF67" s="830"/>
      <c r="BG67" s="830"/>
      <c r="BH67" s="830"/>
      <c r="BI67" s="829"/>
      <c r="BJ67" s="829"/>
      <c r="BK67" s="829"/>
      <c r="BL67" s="829"/>
      <c r="BM67" s="829"/>
      <c r="BN67" s="829"/>
      <c r="BO67" s="829"/>
      <c r="BP67" s="829"/>
      <c r="BQ67" s="829"/>
      <c r="BR67" s="829"/>
      <c r="BS67" s="829"/>
      <c r="BT67" s="829"/>
      <c r="BU67" s="988"/>
      <c r="BV67" s="881"/>
      <c r="BW67" s="981"/>
      <c r="BX67" s="976"/>
      <c r="BY67" s="328" t="s">
        <v>1168</v>
      </c>
      <c r="BZ67" s="727">
        <v>0</v>
      </c>
      <c r="CA67" s="328" t="s">
        <v>1171</v>
      </c>
      <c r="CB67" s="727">
        <v>0</v>
      </c>
      <c r="CC67" s="330"/>
      <c r="CD67" s="330"/>
      <c r="CE67" s="330"/>
      <c r="CF67" s="330"/>
      <c r="CG67" s="328"/>
      <c r="CH67" s="328"/>
      <c r="CI67" s="328"/>
      <c r="CJ67" s="328"/>
      <c r="CK67" s="328"/>
      <c r="CL67" s="328"/>
      <c r="CM67" s="329"/>
      <c r="CN67" s="329"/>
      <c r="CO67" s="329"/>
      <c r="CP67" s="329"/>
      <c r="CQ67" s="328"/>
      <c r="CR67" s="328"/>
      <c r="CS67" s="328"/>
      <c r="CT67" s="328"/>
      <c r="CU67" s="328"/>
      <c r="CV67" s="328"/>
      <c r="CW67" s="205"/>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317"/>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row>
    <row r="68" spans="1:349" ht="54" customHeight="1" x14ac:dyDescent="0.25">
      <c r="A68" s="841"/>
      <c r="B68" s="908"/>
      <c r="C68" s="846"/>
      <c r="D68" s="837"/>
      <c r="E68" s="838"/>
      <c r="F68" s="836"/>
      <c r="G68" s="912"/>
      <c r="H68" s="836"/>
      <c r="I68" s="836"/>
      <c r="J68" s="836"/>
      <c r="K68" s="836"/>
      <c r="L68" s="863"/>
      <c r="M68" s="839"/>
      <c r="N68" s="759"/>
      <c r="O68" s="758"/>
      <c r="P68" s="896"/>
      <c r="Q68" s="37" t="s">
        <v>1178</v>
      </c>
      <c r="R68" s="37" t="s">
        <v>1179</v>
      </c>
      <c r="S68" s="45">
        <v>0.05</v>
      </c>
      <c r="T68" s="45" t="s">
        <v>1081</v>
      </c>
      <c r="U68" s="342" t="s">
        <v>1164</v>
      </c>
      <c r="V68" s="342" t="s">
        <v>1164</v>
      </c>
      <c r="W68" s="342" t="s">
        <v>1164</v>
      </c>
      <c r="X68" s="342" t="s">
        <v>1164</v>
      </c>
      <c r="Y68" s="342" t="s">
        <v>1164</v>
      </c>
      <c r="Z68" s="342" t="s">
        <v>1164</v>
      </c>
      <c r="AA68" s="342" t="s">
        <v>1164</v>
      </c>
      <c r="AB68" s="342" t="s">
        <v>1164</v>
      </c>
      <c r="AC68" s="342" t="s">
        <v>1164</v>
      </c>
      <c r="AD68" s="342" t="s">
        <v>1164</v>
      </c>
      <c r="AE68" s="342" t="s">
        <v>1164</v>
      </c>
      <c r="AF68" s="342" t="s">
        <v>1165</v>
      </c>
      <c r="AG68" s="324" t="s">
        <v>741</v>
      </c>
      <c r="AH68" s="324" t="s">
        <v>741</v>
      </c>
      <c r="AI68" s="324" t="s">
        <v>741</v>
      </c>
      <c r="AJ68" s="324" t="s">
        <v>741</v>
      </c>
      <c r="AK68" s="324" t="s">
        <v>741</v>
      </c>
      <c r="AL68" s="324" t="s">
        <v>741</v>
      </c>
      <c r="AM68" s="324" t="s">
        <v>741</v>
      </c>
      <c r="AN68" s="324" t="s">
        <v>741</v>
      </c>
      <c r="AO68" s="324" t="s">
        <v>741</v>
      </c>
      <c r="AP68" s="324" t="s">
        <v>741</v>
      </c>
      <c r="AQ68" s="324" t="s">
        <v>741</v>
      </c>
      <c r="AR68" s="324" t="s">
        <v>741</v>
      </c>
      <c r="AS68" s="773"/>
      <c r="AT68" s="771"/>
      <c r="AU68" s="771"/>
      <c r="AV68" s="830"/>
      <c r="AW68" s="830"/>
      <c r="AX68" s="830"/>
      <c r="AY68" s="830"/>
      <c r="AZ68" s="830"/>
      <c r="BA68" s="830"/>
      <c r="BB68" s="830"/>
      <c r="BC68" s="830"/>
      <c r="BD68" s="830"/>
      <c r="BE68" s="830"/>
      <c r="BF68" s="830"/>
      <c r="BG68" s="830"/>
      <c r="BH68" s="830"/>
      <c r="BI68" s="828"/>
      <c r="BJ68" s="828"/>
      <c r="BK68" s="828"/>
      <c r="BL68" s="828"/>
      <c r="BM68" s="828"/>
      <c r="BN68" s="828"/>
      <c r="BO68" s="828"/>
      <c r="BP68" s="828"/>
      <c r="BQ68" s="828"/>
      <c r="BR68" s="828"/>
      <c r="BS68" s="828"/>
      <c r="BT68" s="828"/>
      <c r="BU68" s="988"/>
      <c r="BV68" s="881"/>
      <c r="BW68" s="981"/>
      <c r="BX68" s="976"/>
      <c r="BY68" s="328" t="s">
        <v>1168</v>
      </c>
      <c r="BZ68" s="727">
        <v>0</v>
      </c>
      <c r="CA68" s="328" t="s">
        <v>1171</v>
      </c>
      <c r="CB68" s="727">
        <v>0</v>
      </c>
      <c r="CC68" s="328"/>
      <c r="CD68" s="328"/>
      <c r="CE68" s="328"/>
      <c r="CF68" s="328"/>
      <c r="CG68" s="328"/>
      <c r="CH68" s="328"/>
      <c r="CI68" s="328"/>
      <c r="CJ68" s="328"/>
      <c r="CK68" s="328"/>
      <c r="CL68" s="328"/>
      <c r="CM68" s="329"/>
      <c r="CN68" s="329"/>
      <c r="CO68" s="329"/>
      <c r="CP68" s="329"/>
      <c r="CQ68" s="328"/>
      <c r="CR68" s="328"/>
      <c r="CS68" s="328"/>
      <c r="CT68" s="328"/>
      <c r="CU68" s="328"/>
      <c r="CV68" s="328"/>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317"/>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row>
    <row r="69" spans="1:349" ht="36.75" customHeight="1" x14ac:dyDescent="0.25">
      <c r="A69" s="840" t="s">
        <v>150</v>
      </c>
      <c r="B69" s="908"/>
      <c r="C69" s="846"/>
      <c r="D69" s="837"/>
      <c r="E69" s="838"/>
      <c r="F69" s="836"/>
      <c r="G69" s="912"/>
      <c r="H69" s="836"/>
      <c r="I69" s="836"/>
      <c r="J69" s="836"/>
      <c r="K69" s="836"/>
      <c r="L69" s="861" t="s">
        <v>1061</v>
      </c>
      <c r="M69" s="837" t="s">
        <v>874</v>
      </c>
      <c r="N69" s="759"/>
      <c r="O69" s="757">
        <v>1</v>
      </c>
      <c r="P69" s="921" t="s">
        <v>938</v>
      </c>
      <c r="Q69" s="37" t="s">
        <v>1159</v>
      </c>
      <c r="R69" s="37" t="s">
        <v>1188</v>
      </c>
      <c r="S69" s="45">
        <v>0.5</v>
      </c>
      <c r="T69" s="45" t="s">
        <v>1075</v>
      </c>
      <c r="U69" s="342" t="s">
        <v>1164</v>
      </c>
      <c r="V69" s="342" t="s">
        <v>1164</v>
      </c>
      <c r="W69" s="342" t="s">
        <v>1164</v>
      </c>
      <c r="X69" s="342" t="s">
        <v>1164</v>
      </c>
      <c r="Y69" s="342" t="s">
        <v>1164</v>
      </c>
      <c r="Z69" s="342" t="s">
        <v>1165</v>
      </c>
      <c r="AA69" s="342" t="s">
        <v>1164</v>
      </c>
      <c r="AB69" s="342" t="s">
        <v>1164</v>
      </c>
      <c r="AC69" s="342" t="s">
        <v>1164</v>
      </c>
      <c r="AD69" s="342" t="s">
        <v>1164</v>
      </c>
      <c r="AE69" s="342" t="s">
        <v>1164</v>
      </c>
      <c r="AF69" s="342" t="s">
        <v>1164</v>
      </c>
      <c r="AG69" s="324" t="s">
        <v>741</v>
      </c>
      <c r="AH69" s="324" t="s">
        <v>62</v>
      </c>
      <c r="AI69" s="324" t="s">
        <v>62</v>
      </c>
      <c r="AJ69" s="324" t="s">
        <v>741</v>
      </c>
      <c r="AK69" s="324" t="s">
        <v>741</v>
      </c>
      <c r="AL69" s="324" t="s">
        <v>741</v>
      </c>
      <c r="AM69" s="324" t="s">
        <v>741</v>
      </c>
      <c r="AN69" s="324" t="s">
        <v>741</v>
      </c>
      <c r="AO69" s="324" t="s">
        <v>741</v>
      </c>
      <c r="AP69" s="324" t="s">
        <v>741</v>
      </c>
      <c r="AQ69" s="324" t="s">
        <v>741</v>
      </c>
      <c r="AR69" s="324" t="s">
        <v>741</v>
      </c>
      <c r="AS69" s="909" t="s">
        <v>1213</v>
      </c>
      <c r="AT69" s="883" t="s">
        <v>318</v>
      </c>
      <c r="AU69" s="883">
        <v>1</v>
      </c>
      <c r="AV69" s="830" t="s">
        <v>1081</v>
      </c>
      <c r="AW69" s="831" t="s">
        <v>1164</v>
      </c>
      <c r="AX69" s="831" t="s">
        <v>1164</v>
      </c>
      <c r="AY69" s="831" t="s">
        <v>1164</v>
      </c>
      <c r="AZ69" s="831" t="s">
        <v>1164</v>
      </c>
      <c r="BA69" s="831" t="s">
        <v>1164</v>
      </c>
      <c r="BB69" s="831" t="s">
        <v>1164</v>
      </c>
      <c r="BC69" s="831" t="s">
        <v>1164</v>
      </c>
      <c r="BD69" s="831" t="s">
        <v>1164</v>
      </c>
      <c r="BE69" s="831" t="s">
        <v>1164</v>
      </c>
      <c r="BF69" s="831" t="s">
        <v>1164</v>
      </c>
      <c r="BG69" s="831" t="s">
        <v>1164</v>
      </c>
      <c r="BH69" s="831" t="s">
        <v>1165</v>
      </c>
      <c r="BI69" s="827" t="s">
        <v>741</v>
      </c>
      <c r="BJ69" s="827" t="s">
        <v>62</v>
      </c>
      <c r="BK69" s="827" t="s">
        <v>62</v>
      </c>
      <c r="BL69" s="827" t="s">
        <v>741</v>
      </c>
      <c r="BM69" s="827" t="s">
        <v>741</v>
      </c>
      <c r="BN69" s="827" t="s">
        <v>741</v>
      </c>
      <c r="BO69" s="827" t="s">
        <v>741</v>
      </c>
      <c r="BP69" s="827" t="s">
        <v>741</v>
      </c>
      <c r="BQ69" s="827" t="s">
        <v>741</v>
      </c>
      <c r="BR69" s="827" t="s">
        <v>741</v>
      </c>
      <c r="BS69" s="827" t="s">
        <v>741</v>
      </c>
      <c r="BT69" s="827" t="s">
        <v>741</v>
      </c>
      <c r="BU69" s="988"/>
      <c r="BV69" s="881"/>
      <c r="BW69" s="981"/>
      <c r="BX69" s="976"/>
      <c r="BY69" s="328" t="s">
        <v>1168</v>
      </c>
      <c r="BZ69" s="727">
        <v>0</v>
      </c>
      <c r="CA69" s="328" t="s">
        <v>1214</v>
      </c>
      <c r="CB69" s="727">
        <v>0.12</v>
      </c>
      <c r="CC69" s="328"/>
      <c r="CD69" s="328"/>
      <c r="CE69" s="328"/>
      <c r="CF69" s="328"/>
      <c r="CG69" s="328"/>
      <c r="CH69" s="328"/>
      <c r="CI69" s="328"/>
      <c r="CJ69" s="328"/>
      <c r="CK69" s="328"/>
      <c r="CL69" s="328"/>
      <c r="CM69" s="329"/>
      <c r="CN69" s="329"/>
      <c r="CO69" s="329"/>
      <c r="CP69" s="329"/>
      <c r="CQ69" s="328"/>
      <c r="CR69" s="328"/>
      <c r="CS69" s="328"/>
      <c r="CT69" s="328"/>
      <c r="CU69" s="328"/>
      <c r="CV69" s="328"/>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317"/>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row>
    <row r="70" spans="1:349" ht="50.25" customHeight="1" x14ac:dyDescent="0.25">
      <c r="A70" s="841"/>
      <c r="B70" s="908"/>
      <c r="C70" s="846"/>
      <c r="D70" s="837"/>
      <c r="E70" s="838"/>
      <c r="F70" s="836"/>
      <c r="G70" s="912"/>
      <c r="H70" s="836"/>
      <c r="I70" s="836"/>
      <c r="J70" s="839"/>
      <c r="K70" s="836"/>
      <c r="L70" s="863"/>
      <c r="M70" s="837"/>
      <c r="N70" s="758"/>
      <c r="O70" s="758"/>
      <c r="P70" s="922"/>
      <c r="Q70" s="37" t="s">
        <v>1159</v>
      </c>
      <c r="R70" s="37" t="s">
        <v>1195</v>
      </c>
      <c r="S70" s="45">
        <v>0.5</v>
      </c>
      <c r="T70" s="45" t="s">
        <v>1081</v>
      </c>
      <c r="U70" s="549" t="s">
        <v>1164</v>
      </c>
      <c r="V70" s="549" t="s">
        <v>1164</v>
      </c>
      <c r="W70" s="549" t="s">
        <v>1164</v>
      </c>
      <c r="X70" s="549" t="s">
        <v>1164</v>
      </c>
      <c r="Y70" s="549" t="s">
        <v>1164</v>
      </c>
      <c r="Z70" s="549" t="s">
        <v>1164</v>
      </c>
      <c r="AA70" s="549" t="s">
        <v>1164</v>
      </c>
      <c r="AB70" s="549" t="s">
        <v>1164</v>
      </c>
      <c r="AC70" s="549" t="s">
        <v>1164</v>
      </c>
      <c r="AD70" s="549" t="s">
        <v>1164</v>
      </c>
      <c r="AE70" s="549" t="s">
        <v>1164</v>
      </c>
      <c r="AF70" s="549" t="s">
        <v>1165</v>
      </c>
      <c r="AG70" s="345" t="s">
        <v>741</v>
      </c>
      <c r="AH70" s="345" t="s">
        <v>741</v>
      </c>
      <c r="AI70" s="345" t="s">
        <v>741</v>
      </c>
      <c r="AJ70" s="345" t="s">
        <v>741</v>
      </c>
      <c r="AK70" s="345" t="s">
        <v>741</v>
      </c>
      <c r="AL70" s="345" t="s">
        <v>741</v>
      </c>
      <c r="AM70" s="345" t="s">
        <v>741</v>
      </c>
      <c r="AN70" s="345" t="s">
        <v>741</v>
      </c>
      <c r="AO70" s="345" t="s">
        <v>741</v>
      </c>
      <c r="AP70" s="345" t="s">
        <v>741</v>
      </c>
      <c r="AQ70" s="345" t="s">
        <v>741</v>
      </c>
      <c r="AR70" s="345" t="s">
        <v>741</v>
      </c>
      <c r="AS70" s="909"/>
      <c r="AT70" s="771"/>
      <c r="AU70" s="771"/>
      <c r="AV70" s="825"/>
      <c r="AW70" s="826"/>
      <c r="AX70" s="826"/>
      <c r="AY70" s="826"/>
      <c r="AZ70" s="826"/>
      <c r="BA70" s="826"/>
      <c r="BB70" s="826"/>
      <c r="BC70" s="826"/>
      <c r="BD70" s="826"/>
      <c r="BE70" s="826"/>
      <c r="BF70" s="826"/>
      <c r="BG70" s="826"/>
      <c r="BH70" s="826"/>
      <c r="BI70" s="829"/>
      <c r="BJ70" s="829"/>
      <c r="BK70" s="829"/>
      <c r="BL70" s="829"/>
      <c r="BM70" s="829"/>
      <c r="BN70" s="829"/>
      <c r="BO70" s="829"/>
      <c r="BP70" s="829"/>
      <c r="BQ70" s="829"/>
      <c r="BR70" s="829"/>
      <c r="BS70" s="829"/>
      <c r="BT70" s="829"/>
      <c r="BU70" s="989"/>
      <c r="BV70" s="882"/>
      <c r="BW70" s="981"/>
      <c r="BX70" s="977"/>
      <c r="BY70" s="328" t="s">
        <v>1168</v>
      </c>
      <c r="BZ70" s="727">
        <v>0</v>
      </c>
      <c r="CA70" s="328" t="s">
        <v>1171</v>
      </c>
      <c r="CB70" s="727">
        <v>0</v>
      </c>
      <c r="CC70" s="328"/>
      <c r="CD70" s="328"/>
      <c r="CE70" s="328"/>
      <c r="CF70" s="328"/>
      <c r="CG70" s="328"/>
      <c r="CH70" s="328"/>
      <c r="CI70" s="328"/>
      <c r="CJ70" s="328"/>
      <c r="CK70" s="328"/>
      <c r="CL70" s="328"/>
      <c r="CM70" s="329"/>
      <c r="CN70" s="329"/>
      <c r="CO70" s="329"/>
      <c r="CP70" s="329"/>
      <c r="CQ70" s="328"/>
      <c r="CR70" s="328"/>
      <c r="CS70" s="328"/>
      <c r="CT70" s="328"/>
      <c r="CU70" s="328"/>
      <c r="CV70" s="328"/>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317"/>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row>
    <row r="71" spans="1:349" ht="24.75" customHeight="1" x14ac:dyDescent="0.25">
      <c r="A71" s="545"/>
      <c r="B71" s="908"/>
      <c r="C71" s="846"/>
      <c r="D71" s="837"/>
      <c r="E71" s="838"/>
      <c r="F71" s="836"/>
      <c r="G71" s="912"/>
      <c r="H71" s="836"/>
      <c r="I71" s="836"/>
      <c r="J71" s="461"/>
      <c r="K71" s="836"/>
      <c r="L71" s="543"/>
      <c r="M71" s="461"/>
      <c r="N71" s="555"/>
      <c r="O71" s="544"/>
      <c r="P71" s="556"/>
      <c r="Q71" s="388" t="s">
        <v>1159</v>
      </c>
      <c r="R71" s="674" t="s">
        <v>1215</v>
      </c>
      <c r="S71" s="674"/>
      <c r="T71" s="674"/>
      <c r="U71" s="674"/>
      <c r="V71" s="674"/>
      <c r="W71" s="674"/>
      <c r="X71" s="674"/>
      <c r="Y71" s="674"/>
      <c r="Z71" s="674"/>
      <c r="AA71" s="674"/>
      <c r="AB71" s="674"/>
      <c r="AC71" s="674"/>
      <c r="AD71" s="674"/>
      <c r="AE71" s="674"/>
      <c r="AF71" s="674"/>
      <c r="AG71" s="674"/>
      <c r="AH71" s="674"/>
      <c r="AI71" s="674"/>
      <c r="AJ71" s="674"/>
      <c r="AK71" s="674"/>
      <c r="AL71" s="674"/>
      <c r="AM71" s="674"/>
      <c r="AN71" s="674"/>
      <c r="AO71" s="674"/>
      <c r="AP71" s="674"/>
      <c r="AQ71" s="674"/>
      <c r="AR71" s="674"/>
      <c r="AS71" s="674"/>
      <c r="AT71" s="674"/>
      <c r="AU71" s="674"/>
      <c r="AV71" s="674"/>
      <c r="AW71" s="674"/>
      <c r="AX71" s="674"/>
      <c r="AY71" s="674"/>
      <c r="AZ71" s="674"/>
      <c r="BA71" s="674"/>
      <c r="BB71" s="674"/>
      <c r="BC71" s="674"/>
      <c r="BD71" s="674"/>
      <c r="BE71" s="674"/>
      <c r="BF71" s="674"/>
      <c r="BG71" s="674"/>
      <c r="BH71" s="674"/>
      <c r="BI71" s="674"/>
      <c r="BJ71" s="674"/>
      <c r="BK71" s="674"/>
      <c r="BL71" s="674"/>
      <c r="BM71" s="674"/>
      <c r="BN71" s="674"/>
      <c r="BO71" s="674"/>
      <c r="BP71" s="674"/>
      <c r="BQ71" s="674"/>
      <c r="BR71" s="674"/>
      <c r="BS71" s="674"/>
      <c r="BT71" s="674"/>
      <c r="BU71" s="674"/>
      <c r="BV71" s="675"/>
      <c r="BW71" s="981"/>
      <c r="BX71" s="645"/>
      <c r="BY71" s="645"/>
      <c r="BZ71" s="708"/>
      <c r="CA71" s="493"/>
      <c r="CB71" s="708"/>
      <c r="CC71" s="493"/>
      <c r="CD71" s="493"/>
      <c r="CE71" s="328"/>
      <c r="CF71" s="328"/>
      <c r="CG71" s="328"/>
      <c r="CH71" s="328"/>
      <c r="CI71" s="328"/>
      <c r="CJ71" s="328"/>
      <c r="CK71" s="328"/>
      <c r="CL71" s="328"/>
      <c r="CM71" s="329"/>
      <c r="CN71" s="329"/>
      <c r="CO71" s="329"/>
      <c r="CP71" s="329"/>
      <c r="CQ71" s="328"/>
      <c r="CR71" s="328"/>
      <c r="CS71" s="328"/>
      <c r="CT71" s="328"/>
      <c r="CU71" s="328"/>
      <c r="CV71" s="328"/>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317"/>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row>
    <row r="72" spans="1:349" ht="55.5" customHeight="1" x14ac:dyDescent="0.25">
      <c r="A72" s="840" t="s">
        <v>1216</v>
      </c>
      <c r="B72" s="908"/>
      <c r="C72" s="846"/>
      <c r="D72" s="837"/>
      <c r="E72" s="838"/>
      <c r="F72" s="836"/>
      <c r="G72" s="912"/>
      <c r="H72" s="836"/>
      <c r="I72" s="836"/>
      <c r="J72" s="541"/>
      <c r="K72" s="836"/>
      <c r="L72" s="861" t="s">
        <v>1061</v>
      </c>
      <c r="M72" s="837" t="s">
        <v>878</v>
      </c>
      <c r="N72" s="848" t="s">
        <v>859</v>
      </c>
      <c r="O72" s="759">
        <v>1</v>
      </c>
      <c r="P72" s="846" t="s">
        <v>881</v>
      </c>
      <c r="Q72" s="37" t="s">
        <v>1159</v>
      </c>
      <c r="R72" s="37" t="s">
        <v>1188</v>
      </c>
      <c r="S72" s="45">
        <v>0.5</v>
      </c>
      <c r="T72" s="45" t="s">
        <v>1075</v>
      </c>
      <c r="U72" s="342" t="s">
        <v>1164</v>
      </c>
      <c r="V72" s="342" t="s">
        <v>1164</v>
      </c>
      <c r="W72" s="342" t="s">
        <v>1164</v>
      </c>
      <c r="X72" s="342" t="s">
        <v>1164</v>
      </c>
      <c r="Y72" s="342" t="s">
        <v>1164</v>
      </c>
      <c r="Z72" s="342" t="s">
        <v>1165</v>
      </c>
      <c r="AA72" s="342" t="s">
        <v>1164</v>
      </c>
      <c r="AB72" s="342" t="s">
        <v>1164</v>
      </c>
      <c r="AC72" s="342" t="s">
        <v>1164</v>
      </c>
      <c r="AD72" s="342" t="s">
        <v>1164</v>
      </c>
      <c r="AE72" s="342" t="s">
        <v>1164</v>
      </c>
      <c r="AF72" s="342" t="s">
        <v>1164</v>
      </c>
      <c r="AG72" s="326" t="s">
        <v>741</v>
      </c>
      <c r="AH72" s="326" t="s">
        <v>741</v>
      </c>
      <c r="AI72" s="326" t="s">
        <v>741</v>
      </c>
      <c r="AJ72" s="326" t="s">
        <v>741</v>
      </c>
      <c r="AK72" s="326" t="s">
        <v>741</v>
      </c>
      <c r="AL72" s="326" t="s">
        <v>741</v>
      </c>
      <c r="AM72" s="326" t="s">
        <v>741</v>
      </c>
      <c r="AN72" s="326" t="s">
        <v>741</v>
      </c>
      <c r="AO72" s="326" t="s">
        <v>741</v>
      </c>
      <c r="AP72" s="326" t="s">
        <v>741</v>
      </c>
      <c r="AQ72" s="326" t="s">
        <v>741</v>
      </c>
      <c r="AR72" s="326" t="s">
        <v>741</v>
      </c>
      <c r="AS72" s="773" t="s">
        <v>1213</v>
      </c>
      <c r="AT72" s="770" t="s">
        <v>318</v>
      </c>
      <c r="AU72" s="770">
        <v>1</v>
      </c>
      <c r="AV72" s="826" t="s">
        <v>1081</v>
      </c>
      <c r="AW72" s="831" t="s">
        <v>1164</v>
      </c>
      <c r="AX72" s="831" t="s">
        <v>1164</v>
      </c>
      <c r="AY72" s="831" t="s">
        <v>1164</v>
      </c>
      <c r="AZ72" s="831" t="s">
        <v>1164</v>
      </c>
      <c r="BA72" s="831" t="s">
        <v>1164</v>
      </c>
      <c r="BB72" s="831" t="s">
        <v>1164</v>
      </c>
      <c r="BC72" s="831" t="s">
        <v>1164</v>
      </c>
      <c r="BD72" s="831" t="s">
        <v>1164</v>
      </c>
      <c r="BE72" s="831" t="s">
        <v>1164</v>
      </c>
      <c r="BF72" s="831" t="s">
        <v>1164</v>
      </c>
      <c r="BG72" s="831" t="s">
        <v>1164</v>
      </c>
      <c r="BH72" s="831" t="s">
        <v>1165</v>
      </c>
      <c r="BI72" s="827" t="s">
        <v>741</v>
      </c>
      <c r="BJ72" s="827" t="s">
        <v>741</v>
      </c>
      <c r="BK72" s="827" t="s">
        <v>741</v>
      </c>
      <c r="BL72" s="827" t="s">
        <v>741</v>
      </c>
      <c r="BM72" s="827" t="s">
        <v>741</v>
      </c>
      <c r="BN72" s="827" t="s">
        <v>741</v>
      </c>
      <c r="BO72" s="827" t="s">
        <v>741</v>
      </c>
      <c r="BP72" s="827" t="s">
        <v>741</v>
      </c>
      <c r="BQ72" s="827" t="s">
        <v>741</v>
      </c>
      <c r="BR72" s="827" t="s">
        <v>741</v>
      </c>
      <c r="BS72" s="827" t="s">
        <v>741</v>
      </c>
      <c r="BT72" s="827" t="s">
        <v>741</v>
      </c>
      <c r="BU72" s="987" t="s">
        <v>1167</v>
      </c>
      <c r="BV72" s="984"/>
      <c r="BW72" s="981"/>
      <c r="BX72" s="975" t="s">
        <v>1066</v>
      </c>
      <c r="BY72" s="328" t="s">
        <v>1168</v>
      </c>
      <c r="BZ72" s="727">
        <v>0</v>
      </c>
      <c r="CA72" s="328" t="s">
        <v>1171</v>
      </c>
      <c r="CB72" s="727">
        <v>0</v>
      </c>
      <c r="CC72" s="330"/>
      <c r="CD72" s="330"/>
      <c r="CE72" s="330"/>
      <c r="CF72" s="330"/>
      <c r="CG72" s="328"/>
      <c r="CH72" s="328"/>
      <c r="CI72" s="328"/>
      <c r="CJ72" s="328"/>
      <c r="CK72" s="328"/>
      <c r="CL72" s="328"/>
      <c r="CM72" s="329"/>
      <c r="CN72" s="329"/>
      <c r="CO72" s="329"/>
      <c r="CP72" s="329"/>
      <c r="CQ72" s="328"/>
      <c r="CR72" s="328"/>
      <c r="CS72" s="328"/>
      <c r="CT72" s="328"/>
      <c r="CU72" s="328"/>
      <c r="CV72" s="328"/>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317"/>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row>
    <row r="73" spans="1:349" ht="62.25" customHeight="1" x14ac:dyDescent="0.25">
      <c r="A73" s="841"/>
      <c r="B73" s="908"/>
      <c r="C73" s="846"/>
      <c r="D73" s="837"/>
      <c r="E73" s="838"/>
      <c r="F73" s="836"/>
      <c r="G73" s="912"/>
      <c r="H73" s="836"/>
      <c r="I73" s="836"/>
      <c r="J73" s="541"/>
      <c r="K73" s="836"/>
      <c r="L73" s="863"/>
      <c r="M73" s="837"/>
      <c r="N73" s="848"/>
      <c r="O73" s="758"/>
      <c r="P73" s="846"/>
      <c r="Q73" s="37" t="s">
        <v>1159</v>
      </c>
      <c r="R73" s="37" t="s">
        <v>1217</v>
      </c>
      <c r="S73" s="45">
        <v>0.5</v>
      </c>
      <c r="T73" s="45" t="s">
        <v>1081</v>
      </c>
      <c r="U73" s="342" t="s">
        <v>1164</v>
      </c>
      <c r="V73" s="342" t="s">
        <v>1164</v>
      </c>
      <c r="W73" s="342" t="s">
        <v>1164</v>
      </c>
      <c r="X73" s="342" t="s">
        <v>1164</v>
      </c>
      <c r="Y73" s="342" t="s">
        <v>1164</v>
      </c>
      <c r="Z73" s="342" t="s">
        <v>1164</v>
      </c>
      <c r="AA73" s="342" t="s">
        <v>1164</v>
      </c>
      <c r="AB73" s="342" t="s">
        <v>1164</v>
      </c>
      <c r="AC73" s="342" t="s">
        <v>1164</v>
      </c>
      <c r="AD73" s="342" t="s">
        <v>1164</v>
      </c>
      <c r="AE73" s="342" t="s">
        <v>1164</v>
      </c>
      <c r="AF73" s="342" t="s">
        <v>1165</v>
      </c>
      <c r="AG73" s="324" t="s">
        <v>741</v>
      </c>
      <c r="AH73" s="324" t="s">
        <v>741</v>
      </c>
      <c r="AI73" s="324" t="s">
        <v>741</v>
      </c>
      <c r="AJ73" s="324" t="s">
        <v>741</v>
      </c>
      <c r="AK73" s="324" t="s">
        <v>741</v>
      </c>
      <c r="AL73" s="324" t="s">
        <v>741</v>
      </c>
      <c r="AM73" s="324" t="s">
        <v>741</v>
      </c>
      <c r="AN73" s="324" t="s">
        <v>741</v>
      </c>
      <c r="AO73" s="324" t="s">
        <v>741</v>
      </c>
      <c r="AP73" s="324" t="s">
        <v>741</v>
      </c>
      <c r="AQ73" s="324" t="s">
        <v>741</v>
      </c>
      <c r="AR73" s="324" t="s">
        <v>741</v>
      </c>
      <c r="AS73" s="909"/>
      <c r="AT73" s="771"/>
      <c r="AU73" s="771"/>
      <c r="AV73" s="830"/>
      <c r="AW73" s="826"/>
      <c r="AX73" s="826"/>
      <c r="AY73" s="826"/>
      <c r="AZ73" s="826"/>
      <c r="BA73" s="826"/>
      <c r="BB73" s="826"/>
      <c r="BC73" s="826"/>
      <c r="BD73" s="826"/>
      <c r="BE73" s="826"/>
      <c r="BF73" s="826"/>
      <c r="BG73" s="826"/>
      <c r="BH73" s="826"/>
      <c r="BI73" s="828"/>
      <c r="BJ73" s="828"/>
      <c r="BK73" s="828"/>
      <c r="BL73" s="828"/>
      <c r="BM73" s="828"/>
      <c r="BN73" s="828"/>
      <c r="BO73" s="828"/>
      <c r="BP73" s="828"/>
      <c r="BQ73" s="828"/>
      <c r="BR73" s="828"/>
      <c r="BS73" s="828"/>
      <c r="BT73" s="828"/>
      <c r="BU73" s="988"/>
      <c r="BV73" s="985"/>
      <c r="BW73" s="981"/>
      <c r="BX73" s="976"/>
      <c r="BY73" s="328" t="s">
        <v>1168</v>
      </c>
      <c r="BZ73" s="727">
        <v>0</v>
      </c>
      <c r="CA73" s="328" t="s">
        <v>1171</v>
      </c>
      <c r="CB73" s="727">
        <v>0</v>
      </c>
      <c r="CC73" s="328"/>
      <c r="CD73" s="328"/>
      <c r="CE73" s="328"/>
      <c r="CF73" s="328"/>
      <c r="CG73" s="328"/>
      <c r="CH73" s="328"/>
      <c r="CI73" s="328"/>
      <c r="CJ73" s="328"/>
      <c r="CK73" s="328"/>
      <c r="CL73" s="328"/>
      <c r="CM73" s="329"/>
      <c r="CN73" s="329"/>
      <c r="CO73" s="329"/>
      <c r="CP73" s="329"/>
      <c r="CQ73" s="328"/>
      <c r="CR73" s="328"/>
      <c r="CS73" s="328"/>
      <c r="CT73" s="328"/>
      <c r="CU73" s="328"/>
      <c r="CV73" s="328"/>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317"/>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row>
    <row r="74" spans="1:349" ht="62.25" customHeight="1" x14ac:dyDescent="0.25">
      <c r="A74" s="840" t="s">
        <v>1218</v>
      </c>
      <c r="B74" s="908"/>
      <c r="C74" s="846"/>
      <c r="D74" s="837"/>
      <c r="E74" s="838"/>
      <c r="F74" s="836"/>
      <c r="G74" s="912"/>
      <c r="H74" s="836"/>
      <c r="I74" s="836"/>
      <c r="J74" s="541"/>
      <c r="K74" s="836"/>
      <c r="L74" s="635"/>
      <c r="M74" s="887" t="s">
        <v>1219</v>
      </c>
      <c r="N74" s="757" t="s">
        <v>1220</v>
      </c>
      <c r="O74" s="760">
        <v>1</v>
      </c>
      <c r="P74" s="926" t="s">
        <v>1221</v>
      </c>
      <c r="Q74" s="146" t="s">
        <v>1222</v>
      </c>
      <c r="R74" s="648" t="s">
        <v>1710</v>
      </c>
      <c r="S74" s="650">
        <v>0.4</v>
      </c>
      <c r="T74" s="748" t="s">
        <v>1228</v>
      </c>
      <c r="U74" s="341" t="s">
        <v>1164</v>
      </c>
      <c r="V74" s="341" t="s">
        <v>1164</v>
      </c>
      <c r="W74" s="341" t="s">
        <v>1164</v>
      </c>
      <c r="X74" s="341" t="s">
        <v>1164</v>
      </c>
      <c r="Y74" s="341" t="s">
        <v>1164</v>
      </c>
      <c r="Z74" s="341" t="s">
        <v>1164</v>
      </c>
      <c r="AA74" s="341" t="s">
        <v>1165</v>
      </c>
      <c r="AB74" s="341" t="s">
        <v>1164</v>
      </c>
      <c r="AC74" s="341" t="s">
        <v>1164</v>
      </c>
      <c r="AD74" s="341" t="s">
        <v>1164</v>
      </c>
      <c r="AE74" s="341" t="s">
        <v>1164</v>
      </c>
      <c r="AF74" s="341" t="s">
        <v>1165</v>
      </c>
      <c r="AG74" s="324" t="s">
        <v>741</v>
      </c>
      <c r="AH74" s="324" t="s">
        <v>62</v>
      </c>
      <c r="AI74" s="324" t="s">
        <v>62</v>
      </c>
      <c r="AJ74" s="324" t="s">
        <v>741</v>
      </c>
      <c r="AK74" s="324" t="s">
        <v>741</v>
      </c>
      <c r="AL74" s="324" t="s">
        <v>741</v>
      </c>
      <c r="AM74" s="324" t="s">
        <v>741</v>
      </c>
      <c r="AN74" s="324" t="s">
        <v>741</v>
      </c>
      <c r="AO74" s="324" t="s">
        <v>741</v>
      </c>
      <c r="AP74" s="324" t="s">
        <v>741</v>
      </c>
      <c r="AQ74" s="324" t="s">
        <v>741</v>
      </c>
      <c r="AR74" s="324" t="s">
        <v>741</v>
      </c>
      <c r="AS74" s="969" t="s">
        <v>1224</v>
      </c>
      <c r="AT74" s="971" t="s">
        <v>1225</v>
      </c>
      <c r="AU74" s="883">
        <v>9</v>
      </c>
      <c r="AV74" s="825" t="s">
        <v>1081</v>
      </c>
      <c r="AW74" s="831" t="s">
        <v>1164</v>
      </c>
      <c r="AX74" s="831" t="s">
        <v>1164</v>
      </c>
      <c r="AY74" s="831" t="s">
        <v>1164</v>
      </c>
      <c r="AZ74" s="831" t="s">
        <v>1164</v>
      </c>
      <c r="BA74" s="831" t="s">
        <v>1164</v>
      </c>
      <c r="BB74" s="831" t="s">
        <v>1164</v>
      </c>
      <c r="BC74" s="831" t="s">
        <v>1164</v>
      </c>
      <c r="BD74" s="831" t="s">
        <v>1164</v>
      </c>
      <c r="BE74" s="831" t="s">
        <v>1164</v>
      </c>
      <c r="BF74" s="831" t="s">
        <v>1164</v>
      </c>
      <c r="BG74" s="831" t="s">
        <v>1164</v>
      </c>
      <c r="BH74" s="831" t="s">
        <v>1165</v>
      </c>
      <c r="BI74" s="827" t="s">
        <v>741</v>
      </c>
      <c r="BJ74" s="827" t="s">
        <v>62</v>
      </c>
      <c r="BK74" s="827" t="s">
        <v>62</v>
      </c>
      <c r="BL74" s="827" t="s">
        <v>741</v>
      </c>
      <c r="BM74" s="827" t="s">
        <v>741</v>
      </c>
      <c r="BN74" s="827" t="s">
        <v>741</v>
      </c>
      <c r="BO74" s="827" t="s">
        <v>741</v>
      </c>
      <c r="BP74" s="827" t="s">
        <v>741</v>
      </c>
      <c r="BQ74" s="827" t="s">
        <v>741</v>
      </c>
      <c r="BR74" s="827" t="s">
        <v>741</v>
      </c>
      <c r="BS74" s="827" t="s">
        <v>741</v>
      </c>
      <c r="BT74" s="827" t="s">
        <v>741</v>
      </c>
      <c r="BU74" s="988"/>
      <c r="BV74" s="985"/>
      <c r="BW74" s="981"/>
      <c r="BX74" s="976"/>
      <c r="BY74" s="328" t="s">
        <v>1226</v>
      </c>
      <c r="BZ74" s="728">
        <v>0.1</v>
      </c>
      <c r="CA74" s="328" t="s">
        <v>1171</v>
      </c>
      <c r="CB74" s="727">
        <v>0.1</v>
      </c>
      <c r="CC74" s="328"/>
      <c r="CD74" s="328"/>
      <c r="CE74" s="328"/>
      <c r="CF74" s="328"/>
      <c r="CG74" s="328"/>
      <c r="CH74" s="328"/>
      <c r="CI74" s="328"/>
      <c r="CJ74" s="328"/>
      <c r="CK74" s="328"/>
      <c r="CL74" s="328"/>
      <c r="CM74" s="329"/>
      <c r="CN74" s="329"/>
      <c r="CO74" s="329"/>
      <c r="CP74" s="329"/>
      <c r="CQ74" s="328"/>
      <c r="CR74" s="328"/>
      <c r="CS74" s="328"/>
      <c r="CT74" s="328"/>
      <c r="CU74" s="328"/>
      <c r="CV74" s="328"/>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317"/>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row>
    <row r="75" spans="1:349" ht="62.25" customHeight="1" x14ac:dyDescent="0.25">
      <c r="A75" s="841"/>
      <c r="B75" s="908"/>
      <c r="C75" s="846"/>
      <c r="D75" s="837"/>
      <c r="E75" s="838"/>
      <c r="F75" s="836"/>
      <c r="G75" s="912"/>
      <c r="H75" s="836"/>
      <c r="I75" s="836"/>
      <c r="J75" s="541"/>
      <c r="K75" s="836"/>
      <c r="L75" s="635"/>
      <c r="M75" s="888"/>
      <c r="N75" s="759"/>
      <c r="O75" s="759"/>
      <c r="P75" s="926"/>
      <c r="Q75" s="146" t="s">
        <v>1222</v>
      </c>
      <c r="R75" s="648" t="s">
        <v>1227</v>
      </c>
      <c r="S75" s="650">
        <v>0.6</v>
      </c>
      <c r="T75" s="37" t="s">
        <v>1228</v>
      </c>
      <c r="U75" s="341" t="s">
        <v>1164</v>
      </c>
      <c r="V75" s="341" t="s">
        <v>1164</v>
      </c>
      <c r="W75" s="341" t="s">
        <v>1164</v>
      </c>
      <c r="X75" s="341" t="s">
        <v>1164</v>
      </c>
      <c r="Y75" s="341" t="s">
        <v>1164</v>
      </c>
      <c r="Z75" s="341" t="s">
        <v>1164</v>
      </c>
      <c r="AA75" s="341" t="s">
        <v>1165</v>
      </c>
      <c r="AB75" s="341" t="s">
        <v>1164</v>
      </c>
      <c r="AC75" s="341" t="s">
        <v>1164</v>
      </c>
      <c r="AD75" s="341" t="s">
        <v>1164</v>
      </c>
      <c r="AE75" s="341" t="s">
        <v>1164</v>
      </c>
      <c r="AF75" s="341" t="s">
        <v>1165</v>
      </c>
      <c r="AG75" s="324" t="s">
        <v>741</v>
      </c>
      <c r="AH75" s="324" t="s">
        <v>62</v>
      </c>
      <c r="AI75" s="324" t="s">
        <v>62</v>
      </c>
      <c r="AJ75" s="324" t="s">
        <v>741</v>
      </c>
      <c r="AK75" s="324" t="s">
        <v>741</v>
      </c>
      <c r="AL75" s="324" t="s">
        <v>741</v>
      </c>
      <c r="AM75" s="324" t="s">
        <v>741</v>
      </c>
      <c r="AN75" s="324" t="s">
        <v>741</v>
      </c>
      <c r="AO75" s="324" t="s">
        <v>741</v>
      </c>
      <c r="AP75" s="324" t="s">
        <v>741</v>
      </c>
      <c r="AQ75" s="324" t="s">
        <v>741</v>
      </c>
      <c r="AR75" s="324" t="s">
        <v>741</v>
      </c>
      <c r="AS75" s="970"/>
      <c r="AT75" s="971"/>
      <c r="AU75" s="771"/>
      <c r="AV75" s="826"/>
      <c r="AW75" s="826"/>
      <c r="AX75" s="826"/>
      <c r="AY75" s="826"/>
      <c r="AZ75" s="826"/>
      <c r="BA75" s="826"/>
      <c r="BB75" s="826"/>
      <c r="BC75" s="826"/>
      <c r="BD75" s="826"/>
      <c r="BE75" s="826"/>
      <c r="BF75" s="826"/>
      <c r="BG75" s="826"/>
      <c r="BH75" s="826"/>
      <c r="BI75" s="828"/>
      <c r="BJ75" s="828"/>
      <c r="BK75" s="828"/>
      <c r="BL75" s="828"/>
      <c r="BM75" s="828"/>
      <c r="BN75" s="828"/>
      <c r="BO75" s="828"/>
      <c r="BP75" s="828"/>
      <c r="BQ75" s="828"/>
      <c r="BR75" s="828"/>
      <c r="BS75" s="828"/>
      <c r="BT75" s="828"/>
      <c r="BU75" s="988"/>
      <c r="BV75" s="985"/>
      <c r="BW75" s="981"/>
      <c r="BX75" s="976"/>
      <c r="BY75" s="676" t="s">
        <v>1229</v>
      </c>
      <c r="BZ75" s="728">
        <v>0.1</v>
      </c>
      <c r="CA75" s="328" t="s">
        <v>1171</v>
      </c>
      <c r="CB75" s="728">
        <v>0.1</v>
      </c>
      <c r="CC75" s="328"/>
      <c r="CD75" s="328"/>
      <c r="CE75" s="328"/>
      <c r="CF75" s="328"/>
      <c r="CG75" s="328"/>
      <c r="CH75" s="328"/>
      <c r="CI75" s="328"/>
      <c r="CJ75" s="328"/>
      <c r="CK75" s="328"/>
      <c r="CL75" s="328"/>
      <c r="CM75" s="329"/>
      <c r="CN75" s="329"/>
      <c r="CO75" s="329"/>
      <c r="CP75" s="329"/>
      <c r="CQ75" s="328"/>
      <c r="CR75" s="328"/>
      <c r="CS75" s="328"/>
      <c r="CT75" s="328"/>
      <c r="CU75" s="328"/>
      <c r="CV75" s="328"/>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317"/>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row>
    <row r="76" spans="1:349" ht="62.25" customHeight="1" x14ac:dyDescent="0.25">
      <c r="A76" s="840" t="s">
        <v>163</v>
      </c>
      <c r="B76" s="908"/>
      <c r="C76" s="846"/>
      <c r="D76" s="837"/>
      <c r="E76" s="838"/>
      <c r="F76" s="836"/>
      <c r="G76" s="912"/>
      <c r="H76" s="836"/>
      <c r="I76" s="836"/>
      <c r="J76" s="541"/>
      <c r="K76" s="836"/>
      <c r="L76" s="635"/>
      <c r="M76" s="888"/>
      <c r="N76" s="759"/>
      <c r="O76" s="759"/>
      <c r="P76" s="917" t="s">
        <v>1230</v>
      </c>
      <c r="Q76" s="37" t="s">
        <v>1222</v>
      </c>
      <c r="R76" s="649" t="s">
        <v>1711</v>
      </c>
      <c r="S76" s="650">
        <v>0.7</v>
      </c>
      <c r="T76" s="748" t="s">
        <v>1228</v>
      </c>
      <c r="U76" s="341" t="s">
        <v>1164</v>
      </c>
      <c r="V76" s="341" t="s">
        <v>1164</v>
      </c>
      <c r="W76" s="341" t="s">
        <v>1164</v>
      </c>
      <c r="X76" s="341" t="s">
        <v>1164</v>
      </c>
      <c r="Y76" s="341" t="s">
        <v>1164</v>
      </c>
      <c r="Z76" s="341" t="s">
        <v>1164</v>
      </c>
      <c r="AA76" s="341" t="s">
        <v>1165</v>
      </c>
      <c r="AB76" s="341" t="s">
        <v>1164</v>
      </c>
      <c r="AC76" s="341" t="s">
        <v>1164</v>
      </c>
      <c r="AD76" s="341" t="s">
        <v>1164</v>
      </c>
      <c r="AE76" s="341" t="s">
        <v>1164</v>
      </c>
      <c r="AF76" s="341" t="s">
        <v>1165</v>
      </c>
      <c r="AG76" s="324" t="s">
        <v>741</v>
      </c>
      <c r="AH76" s="324" t="s">
        <v>62</v>
      </c>
      <c r="AI76" s="324" t="s">
        <v>62</v>
      </c>
      <c r="AJ76" s="324" t="s">
        <v>741</v>
      </c>
      <c r="AK76" s="324" t="s">
        <v>741</v>
      </c>
      <c r="AL76" s="324" t="s">
        <v>741</v>
      </c>
      <c r="AM76" s="324" t="s">
        <v>741</v>
      </c>
      <c r="AN76" s="324" t="s">
        <v>741</v>
      </c>
      <c r="AO76" s="324" t="s">
        <v>741</v>
      </c>
      <c r="AP76" s="324" t="s">
        <v>741</v>
      </c>
      <c r="AQ76" s="324" t="s">
        <v>741</v>
      </c>
      <c r="AR76" s="324" t="s">
        <v>741</v>
      </c>
      <c r="AS76" s="969" t="s">
        <v>1224</v>
      </c>
      <c r="AT76" s="971" t="s">
        <v>1225</v>
      </c>
      <c r="AU76" s="883">
        <v>29</v>
      </c>
      <c r="AV76" s="825" t="s">
        <v>1081</v>
      </c>
      <c r="AW76" s="831" t="s">
        <v>1164</v>
      </c>
      <c r="AX76" s="831" t="s">
        <v>1164</v>
      </c>
      <c r="AY76" s="831" t="s">
        <v>1164</v>
      </c>
      <c r="AZ76" s="831" t="s">
        <v>1164</v>
      </c>
      <c r="BA76" s="831" t="s">
        <v>1164</v>
      </c>
      <c r="BB76" s="831" t="s">
        <v>1164</v>
      </c>
      <c r="BC76" s="831" t="s">
        <v>1164</v>
      </c>
      <c r="BD76" s="831" t="s">
        <v>1164</v>
      </c>
      <c r="BE76" s="831" t="s">
        <v>1164</v>
      </c>
      <c r="BF76" s="831" t="s">
        <v>1164</v>
      </c>
      <c r="BG76" s="831" t="s">
        <v>1164</v>
      </c>
      <c r="BH76" s="831" t="s">
        <v>1165</v>
      </c>
      <c r="BI76" s="827" t="s">
        <v>741</v>
      </c>
      <c r="BJ76" s="827" t="s">
        <v>62</v>
      </c>
      <c r="BK76" s="827" t="s">
        <v>62</v>
      </c>
      <c r="BL76" s="827" t="s">
        <v>741</v>
      </c>
      <c r="BM76" s="827" t="s">
        <v>741</v>
      </c>
      <c r="BN76" s="827" t="s">
        <v>741</v>
      </c>
      <c r="BO76" s="827" t="s">
        <v>741</v>
      </c>
      <c r="BP76" s="827" t="s">
        <v>741</v>
      </c>
      <c r="BQ76" s="827" t="s">
        <v>741</v>
      </c>
      <c r="BR76" s="827" t="s">
        <v>741</v>
      </c>
      <c r="BS76" s="827" t="s">
        <v>741</v>
      </c>
      <c r="BT76" s="827" t="s">
        <v>741</v>
      </c>
      <c r="BU76" s="988"/>
      <c r="BV76" s="985"/>
      <c r="BW76" s="981"/>
      <c r="BX76" s="976"/>
      <c r="BY76" s="328" t="s">
        <v>1226</v>
      </c>
      <c r="BZ76" s="728">
        <v>0.1</v>
      </c>
      <c r="CA76" s="328" t="s">
        <v>1231</v>
      </c>
      <c r="CB76" s="727">
        <v>0.2</v>
      </c>
      <c r="CC76" s="328"/>
      <c r="CD76" s="328"/>
      <c r="CE76" s="328"/>
      <c r="CF76" s="328"/>
      <c r="CG76" s="328"/>
      <c r="CH76" s="328"/>
      <c r="CI76" s="328"/>
      <c r="CJ76" s="328"/>
      <c r="CK76" s="328"/>
      <c r="CL76" s="328"/>
      <c r="CM76" s="329"/>
      <c r="CN76" s="329"/>
      <c r="CO76" s="329"/>
      <c r="CP76" s="329"/>
      <c r="CQ76" s="328"/>
      <c r="CR76" s="328"/>
      <c r="CS76" s="328"/>
      <c r="CT76" s="328"/>
      <c r="CU76" s="328"/>
      <c r="CV76" s="328"/>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317"/>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row>
    <row r="77" spans="1:349" ht="75" customHeight="1" x14ac:dyDescent="0.25">
      <c r="A77" s="841"/>
      <c r="B77" s="908"/>
      <c r="C77" s="846"/>
      <c r="D77" s="837"/>
      <c r="E77" s="838"/>
      <c r="F77" s="836"/>
      <c r="G77" s="912"/>
      <c r="H77" s="836"/>
      <c r="I77" s="836"/>
      <c r="J77" s="541"/>
      <c r="K77" s="836"/>
      <c r="L77" s="635"/>
      <c r="M77" s="888"/>
      <c r="N77" s="759"/>
      <c r="O77" s="759"/>
      <c r="P77" s="918"/>
      <c r="Q77" s="37" t="s">
        <v>1222</v>
      </c>
      <c r="R77" s="649" t="s">
        <v>1712</v>
      </c>
      <c r="S77" s="650">
        <v>0.3</v>
      </c>
      <c r="T77" s="748" t="s">
        <v>1223</v>
      </c>
      <c r="U77" s="341" t="s">
        <v>1164</v>
      </c>
      <c r="V77" s="341" t="s">
        <v>1164</v>
      </c>
      <c r="W77" s="341" t="s">
        <v>1164</v>
      </c>
      <c r="X77" s="341" t="s">
        <v>1165</v>
      </c>
      <c r="Y77" s="341" t="s">
        <v>1164</v>
      </c>
      <c r="Z77" s="341" t="s">
        <v>1164</v>
      </c>
      <c r="AA77" s="341" t="s">
        <v>1164</v>
      </c>
      <c r="AB77" s="341" t="s">
        <v>1165</v>
      </c>
      <c r="AC77" s="341" t="s">
        <v>1164</v>
      </c>
      <c r="AD77" s="341" t="s">
        <v>1164</v>
      </c>
      <c r="AE77" s="341" t="s">
        <v>1164</v>
      </c>
      <c r="AF77" s="341" t="s">
        <v>1165</v>
      </c>
      <c r="AG77" s="324" t="s">
        <v>742</v>
      </c>
      <c r="AH77" s="324" t="s">
        <v>741</v>
      </c>
      <c r="AI77" s="324" t="s">
        <v>741</v>
      </c>
      <c r="AJ77" s="324" t="s">
        <v>741</v>
      </c>
      <c r="AK77" s="324" t="s">
        <v>741</v>
      </c>
      <c r="AL77" s="324" t="s">
        <v>741</v>
      </c>
      <c r="AM77" s="324" t="s">
        <v>741</v>
      </c>
      <c r="AN77" s="324" t="s">
        <v>741</v>
      </c>
      <c r="AO77" s="324" t="s">
        <v>741</v>
      </c>
      <c r="AP77" s="324" t="s">
        <v>741</v>
      </c>
      <c r="AQ77" s="324" t="s">
        <v>741</v>
      </c>
      <c r="AR77" s="324" t="s">
        <v>741</v>
      </c>
      <c r="AS77" s="970"/>
      <c r="AT77" s="971"/>
      <c r="AU77" s="771"/>
      <c r="AV77" s="826"/>
      <c r="AW77" s="826"/>
      <c r="AX77" s="826"/>
      <c r="AY77" s="826"/>
      <c r="AZ77" s="826"/>
      <c r="BA77" s="826"/>
      <c r="BB77" s="826"/>
      <c r="BC77" s="826"/>
      <c r="BD77" s="826"/>
      <c r="BE77" s="826"/>
      <c r="BF77" s="826"/>
      <c r="BG77" s="826"/>
      <c r="BH77" s="826"/>
      <c r="BI77" s="828"/>
      <c r="BJ77" s="828"/>
      <c r="BK77" s="828"/>
      <c r="BL77" s="828"/>
      <c r="BM77" s="828"/>
      <c r="BN77" s="828"/>
      <c r="BO77" s="828"/>
      <c r="BP77" s="828"/>
      <c r="BQ77" s="828"/>
      <c r="BR77" s="828"/>
      <c r="BS77" s="828"/>
      <c r="BT77" s="828"/>
      <c r="BU77" s="988"/>
      <c r="BV77" s="985"/>
      <c r="BW77" s="981"/>
      <c r="BX77" s="976"/>
      <c r="BY77" s="328" t="s">
        <v>1168</v>
      </c>
      <c r="BZ77" s="728">
        <v>0</v>
      </c>
      <c r="CA77" s="328" t="s">
        <v>1171</v>
      </c>
      <c r="CB77" s="728">
        <v>0</v>
      </c>
      <c r="CC77" s="328"/>
      <c r="CD77" s="328"/>
      <c r="CE77" s="328"/>
      <c r="CF77" s="328"/>
      <c r="CG77" s="328"/>
      <c r="CH77" s="328"/>
      <c r="CI77" s="328"/>
      <c r="CJ77" s="328"/>
      <c r="CK77" s="328"/>
      <c r="CL77" s="328"/>
      <c r="CM77" s="329"/>
      <c r="CN77" s="329"/>
      <c r="CO77" s="329"/>
      <c r="CP77" s="329"/>
      <c r="CQ77" s="328"/>
      <c r="CR77" s="328"/>
      <c r="CS77" s="328"/>
      <c r="CT77" s="328"/>
      <c r="CU77" s="328"/>
      <c r="CV77" s="328"/>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317"/>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row>
    <row r="78" spans="1:349" ht="71.25" customHeight="1" x14ac:dyDescent="0.25">
      <c r="A78" s="840" t="s">
        <v>1233</v>
      </c>
      <c r="B78" s="908"/>
      <c r="C78" s="846"/>
      <c r="D78" s="837"/>
      <c r="E78" s="838"/>
      <c r="F78" s="836"/>
      <c r="G78" s="912"/>
      <c r="H78" s="836"/>
      <c r="I78" s="836"/>
      <c r="J78" s="541"/>
      <c r="K78" s="836"/>
      <c r="L78" s="635"/>
      <c r="M78" s="888"/>
      <c r="N78" s="759"/>
      <c r="O78" s="759"/>
      <c r="P78" s="887" t="s">
        <v>1234</v>
      </c>
      <c r="Q78" s="37" t="s">
        <v>1159</v>
      </c>
      <c r="R78" s="648" t="s">
        <v>1235</v>
      </c>
      <c r="S78" s="650">
        <v>0.2</v>
      </c>
      <c r="T78" s="37" t="s">
        <v>1228</v>
      </c>
      <c r="U78" s="341" t="s">
        <v>1164</v>
      </c>
      <c r="V78" s="341" t="s">
        <v>1164</v>
      </c>
      <c r="W78" s="341" t="s">
        <v>1164</v>
      </c>
      <c r="X78" s="341" t="s">
        <v>1164</v>
      </c>
      <c r="Y78" s="341" t="s">
        <v>1164</v>
      </c>
      <c r="Z78" s="341" t="s">
        <v>1164</v>
      </c>
      <c r="AA78" s="341" t="s">
        <v>1165</v>
      </c>
      <c r="AB78" s="341" t="s">
        <v>1164</v>
      </c>
      <c r="AC78" s="341" t="s">
        <v>1164</v>
      </c>
      <c r="AD78" s="341" t="s">
        <v>1164</v>
      </c>
      <c r="AE78" s="341" t="s">
        <v>1164</v>
      </c>
      <c r="AF78" s="341" t="s">
        <v>1165</v>
      </c>
      <c r="AG78" s="324" t="s">
        <v>742</v>
      </c>
      <c r="AH78" s="324" t="s">
        <v>741</v>
      </c>
      <c r="AI78" s="324" t="s">
        <v>741</v>
      </c>
      <c r="AJ78" s="324" t="s">
        <v>741</v>
      </c>
      <c r="AK78" s="324" t="s">
        <v>741</v>
      </c>
      <c r="AL78" s="324" t="s">
        <v>741</v>
      </c>
      <c r="AM78" s="324" t="s">
        <v>741</v>
      </c>
      <c r="AN78" s="324" t="s">
        <v>741</v>
      </c>
      <c r="AO78" s="324" t="s">
        <v>741</v>
      </c>
      <c r="AP78" s="324" t="s">
        <v>741</v>
      </c>
      <c r="AQ78" s="324" t="s">
        <v>741</v>
      </c>
      <c r="AR78" s="324" t="s">
        <v>741</v>
      </c>
      <c r="AS78" s="971" t="s">
        <v>1236</v>
      </c>
      <c r="AT78" s="883" t="s">
        <v>318</v>
      </c>
      <c r="AU78" s="883">
        <v>12</v>
      </c>
      <c r="AV78" s="825" t="s">
        <v>1081</v>
      </c>
      <c r="AW78" s="830" t="s">
        <v>1164</v>
      </c>
      <c r="AX78" s="830" t="s">
        <v>1164</v>
      </c>
      <c r="AY78" s="830" t="s">
        <v>1164</v>
      </c>
      <c r="AZ78" s="830" t="s">
        <v>1164</v>
      </c>
      <c r="BA78" s="830" t="s">
        <v>1164</v>
      </c>
      <c r="BB78" s="830" t="s">
        <v>1164</v>
      </c>
      <c r="BC78" s="830" t="s">
        <v>1164</v>
      </c>
      <c r="BD78" s="830" t="s">
        <v>1164</v>
      </c>
      <c r="BE78" s="830" t="s">
        <v>1164</v>
      </c>
      <c r="BF78" s="830" t="s">
        <v>1164</v>
      </c>
      <c r="BG78" s="830" t="s">
        <v>1164</v>
      </c>
      <c r="BH78" s="830" t="s">
        <v>1165</v>
      </c>
      <c r="BI78" s="827" t="s">
        <v>741</v>
      </c>
      <c r="BJ78" s="827" t="s">
        <v>62</v>
      </c>
      <c r="BK78" s="827" t="s">
        <v>62</v>
      </c>
      <c r="BL78" s="827" t="s">
        <v>741</v>
      </c>
      <c r="BM78" s="827" t="s">
        <v>741</v>
      </c>
      <c r="BN78" s="827" t="s">
        <v>741</v>
      </c>
      <c r="BO78" s="827" t="s">
        <v>741</v>
      </c>
      <c r="BP78" s="827" t="s">
        <v>741</v>
      </c>
      <c r="BQ78" s="827" t="s">
        <v>741</v>
      </c>
      <c r="BR78" s="827" t="s">
        <v>741</v>
      </c>
      <c r="BS78" s="827" t="s">
        <v>741</v>
      </c>
      <c r="BT78" s="827" t="s">
        <v>741</v>
      </c>
      <c r="BU78" s="988"/>
      <c r="BV78" s="985"/>
      <c r="BW78" s="981"/>
      <c r="BX78" s="976"/>
      <c r="BY78" s="328" t="s">
        <v>1168</v>
      </c>
      <c r="BZ78" s="728">
        <v>0</v>
      </c>
      <c r="CA78" s="328" t="s">
        <v>1171</v>
      </c>
      <c r="CB78" s="727">
        <v>0</v>
      </c>
      <c r="CC78" s="328"/>
      <c r="CD78" s="328"/>
      <c r="CE78" s="328"/>
      <c r="CF78" s="328"/>
      <c r="CG78" s="328"/>
      <c r="CH78" s="328"/>
      <c r="CI78" s="328"/>
      <c r="CJ78" s="328"/>
      <c r="CK78" s="328"/>
      <c r="CL78" s="328"/>
      <c r="CM78" s="329"/>
      <c r="CN78" s="329"/>
      <c r="CO78" s="329"/>
      <c r="CP78" s="329"/>
      <c r="CQ78" s="328"/>
      <c r="CR78" s="328"/>
      <c r="CS78" s="328"/>
      <c r="CT78" s="328"/>
      <c r="CU78" s="328"/>
      <c r="CV78" s="328"/>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317"/>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row>
    <row r="79" spans="1:349" ht="46.5" customHeight="1" x14ac:dyDescent="0.25">
      <c r="A79" s="842"/>
      <c r="B79" s="908"/>
      <c r="C79" s="846"/>
      <c r="D79" s="837"/>
      <c r="E79" s="838"/>
      <c r="F79" s="836"/>
      <c r="G79" s="912"/>
      <c r="H79" s="836"/>
      <c r="I79" s="836"/>
      <c r="J79" s="541"/>
      <c r="K79" s="836"/>
      <c r="L79" s="635"/>
      <c r="M79" s="888"/>
      <c r="N79" s="759"/>
      <c r="O79" s="759"/>
      <c r="P79" s="888"/>
      <c r="Q79" s="37" t="s">
        <v>1222</v>
      </c>
      <c r="R79" s="649" t="s">
        <v>1237</v>
      </c>
      <c r="S79" s="650">
        <v>0.3</v>
      </c>
      <c r="T79" s="37" t="s">
        <v>1072</v>
      </c>
      <c r="U79" s="341" t="s">
        <v>1164</v>
      </c>
      <c r="V79" s="341" t="s">
        <v>1164</v>
      </c>
      <c r="W79" s="341" t="s">
        <v>1165</v>
      </c>
      <c r="X79" s="341" t="s">
        <v>1164</v>
      </c>
      <c r="Y79" s="341" t="s">
        <v>1164</v>
      </c>
      <c r="Z79" s="341" t="s">
        <v>1164</v>
      </c>
      <c r="AA79" s="341" t="s">
        <v>1164</v>
      </c>
      <c r="AB79" s="341" t="s">
        <v>1164</v>
      </c>
      <c r="AC79" s="341" t="s">
        <v>1164</v>
      </c>
      <c r="AD79" s="341" t="s">
        <v>1164</v>
      </c>
      <c r="AE79" s="341" t="s">
        <v>1164</v>
      </c>
      <c r="AF79" s="341" t="s">
        <v>1164</v>
      </c>
      <c r="AG79" s="324" t="s">
        <v>742</v>
      </c>
      <c r="AH79" s="324" t="s">
        <v>62</v>
      </c>
      <c r="AI79" s="324" t="s">
        <v>62</v>
      </c>
      <c r="AJ79" s="324" t="s">
        <v>741</v>
      </c>
      <c r="AK79" s="324" t="s">
        <v>741</v>
      </c>
      <c r="AL79" s="324" t="s">
        <v>741</v>
      </c>
      <c r="AM79" s="324" t="s">
        <v>741</v>
      </c>
      <c r="AN79" s="324" t="s">
        <v>741</v>
      </c>
      <c r="AO79" s="324" t="s">
        <v>741</v>
      </c>
      <c r="AP79" s="324" t="s">
        <v>741</v>
      </c>
      <c r="AQ79" s="324" t="s">
        <v>741</v>
      </c>
      <c r="AR79" s="324" t="s">
        <v>741</v>
      </c>
      <c r="AS79" s="971"/>
      <c r="AT79" s="770"/>
      <c r="AU79" s="770"/>
      <c r="AV79" s="831"/>
      <c r="AW79" s="830"/>
      <c r="AX79" s="830"/>
      <c r="AY79" s="830"/>
      <c r="AZ79" s="830"/>
      <c r="BA79" s="830"/>
      <c r="BB79" s="830"/>
      <c r="BC79" s="830"/>
      <c r="BD79" s="830"/>
      <c r="BE79" s="830"/>
      <c r="BF79" s="830"/>
      <c r="BG79" s="830"/>
      <c r="BH79" s="830"/>
      <c r="BI79" s="829"/>
      <c r="BJ79" s="829"/>
      <c r="BK79" s="829"/>
      <c r="BL79" s="829"/>
      <c r="BM79" s="829"/>
      <c r="BN79" s="829"/>
      <c r="BO79" s="829"/>
      <c r="BP79" s="829"/>
      <c r="BQ79" s="829"/>
      <c r="BR79" s="829"/>
      <c r="BS79" s="829"/>
      <c r="BT79" s="829"/>
      <c r="BU79" s="988"/>
      <c r="BV79" s="985"/>
      <c r="BW79" s="981"/>
      <c r="BX79" s="976"/>
      <c r="BY79" s="328" t="s">
        <v>1238</v>
      </c>
      <c r="BZ79" s="728">
        <v>0.1</v>
      </c>
      <c r="CA79" s="328" t="s">
        <v>1239</v>
      </c>
      <c r="CB79" s="727">
        <v>0.5</v>
      </c>
      <c r="CC79" s="328"/>
      <c r="CD79" s="328"/>
      <c r="CE79" s="328"/>
      <c r="CF79" s="328"/>
      <c r="CG79" s="328"/>
      <c r="CH79" s="328"/>
      <c r="CI79" s="328"/>
      <c r="CJ79" s="328"/>
      <c r="CK79" s="328"/>
      <c r="CL79" s="328"/>
      <c r="CM79" s="329"/>
      <c r="CN79" s="329"/>
      <c r="CO79" s="329"/>
      <c r="CP79" s="329"/>
      <c r="CQ79" s="328"/>
      <c r="CR79" s="328"/>
      <c r="CS79" s="328"/>
      <c r="CT79" s="328"/>
      <c r="CU79" s="328"/>
      <c r="CV79" s="328"/>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317"/>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row>
    <row r="80" spans="1:349" ht="64.5" customHeight="1" x14ac:dyDescent="0.25">
      <c r="A80" s="842"/>
      <c r="B80" s="908"/>
      <c r="C80" s="846"/>
      <c r="D80" s="837"/>
      <c r="E80" s="838"/>
      <c r="F80" s="836"/>
      <c r="G80" s="912"/>
      <c r="H80" s="836"/>
      <c r="I80" s="836"/>
      <c r="J80" s="541"/>
      <c r="K80" s="836"/>
      <c r="L80" s="635"/>
      <c r="M80" s="888"/>
      <c r="N80" s="759"/>
      <c r="O80" s="759"/>
      <c r="P80" s="888"/>
      <c r="Q80" s="37" t="s">
        <v>1159</v>
      </c>
      <c r="R80" s="648" t="s">
        <v>1240</v>
      </c>
      <c r="S80" s="650">
        <v>0.2</v>
      </c>
      <c r="T80" s="37" t="s">
        <v>1232</v>
      </c>
      <c r="U80" s="341" t="s">
        <v>1164</v>
      </c>
      <c r="V80" s="341" t="s">
        <v>1164</v>
      </c>
      <c r="W80" s="341" t="s">
        <v>1165</v>
      </c>
      <c r="X80" s="341" t="s">
        <v>1164</v>
      </c>
      <c r="Y80" s="341" t="s">
        <v>1164</v>
      </c>
      <c r="Z80" s="341" t="s">
        <v>1165</v>
      </c>
      <c r="AA80" s="341" t="s">
        <v>1164</v>
      </c>
      <c r="AB80" s="341" t="s">
        <v>1164</v>
      </c>
      <c r="AC80" s="341" t="s">
        <v>1165</v>
      </c>
      <c r="AD80" s="341" t="s">
        <v>1164</v>
      </c>
      <c r="AE80" s="341" t="s">
        <v>1164</v>
      </c>
      <c r="AF80" s="341" t="s">
        <v>1165</v>
      </c>
      <c r="AG80" s="324" t="s">
        <v>742</v>
      </c>
      <c r="AH80" s="324" t="s">
        <v>62</v>
      </c>
      <c r="AI80" s="324" t="s">
        <v>62</v>
      </c>
      <c r="AJ80" s="324" t="s">
        <v>741</v>
      </c>
      <c r="AK80" s="324" t="s">
        <v>741</v>
      </c>
      <c r="AL80" s="324" t="s">
        <v>741</v>
      </c>
      <c r="AM80" s="324" t="s">
        <v>741</v>
      </c>
      <c r="AN80" s="324" t="s">
        <v>741</v>
      </c>
      <c r="AO80" s="324" t="s">
        <v>741</v>
      </c>
      <c r="AP80" s="324" t="s">
        <v>741</v>
      </c>
      <c r="AQ80" s="324" t="s">
        <v>741</v>
      </c>
      <c r="AR80" s="324" t="s">
        <v>741</v>
      </c>
      <c r="AS80" s="971"/>
      <c r="AT80" s="770"/>
      <c r="AU80" s="770"/>
      <c r="AV80" s="831"/>
      <c r="AW80" s="830"/>
      <c r="AX80" s="830"/>
      <c r="AY80" s="830"/>
      <c r="AZ80" s="830"/>
      <c r="BA80" s="830"/>
      <c r="BB80" s="830"/>
      <c r="BC80" s="830"/>
      <c r="BD80" s="830"/>
      <c r="BE80" s="830"/>
      <c r="BF80" s="830"/>
      <c r="BG80" s="830"/>
      <c r="BH80" s="830"/>
      <c r="BI80" s="829"/>
      <c r="BJ80" s="829"/>
      <c r="BK80" s="829"/>
      <c r="BL80" s="829"/>
      <c r="BM80" s="829"/>
      <c r="BN80" s="829"/>
      <c r="BO80" s="829"/>
      <c r="BP80" s="829"/>
      <c r="BQ80" s="829"/>
      <c r="BR80" s="829"/>
      <c r="BS80" s="829"/>
      <c r="BT80" s="829"/>
      <c r="BU80" s="988"/>
      <c r="BV80" s="985"/>
      <c r="BW80" s="981"/>
      <c r="BX80" s="976"/>
      <c r="BY80" s="328" t="s">
        <v>1241</v>
      </c>
      <c r="BZ80" s="728">
        <v>0.05</v>
      </c>
      <c r="CA80" s="328" t="s">
        <v>1242</v>
      </c>
      <c r="CB80" s="727">
        <v>0.15</v>
      </c>
      <c r="CC80" s="328"/>
      <c r="CD80" s="328"/>
      <c r="CE80" s="328"/>
      <c r="CF80" s="328"/>
      <c r="CG80" s="328"/>
      <c r="CH80" s="328"/>
      <c r="CI80" s="328"/>
      <c r="CJ80" s="328"/>
      <c r="CK80" s="328"/>
      <c r="CL80" s="328"/>
      <c r="CM80" s="329"/>
      <c r="CN80" s="329"/>
      <c r="CO80" s="329"/>
      <c r="CP80" s="329"/>
      <c r="CQ80" s="328"/>
      <c r="CR80" s="328"/>
      <c r="CS80" s="328"/>
      <c r="CT80" s="328"/>
      <c r="CU80" s="328"/>
      <c r="CV80" s="328"/>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317"/>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row>
    <row r="81" spans="1:349" ht="77.25" customHeight="1" x14ac:dyDescent="0.25">
      <c r="A81" s="841"/>
      <c r="B81" s="908"/>
      <c r="C81" s="846"/>
      <c r="D81" s="837"/>
      <c r="E81" s="838"/>
      <c r="F81" s="836"/>
      <c r="G81" s="912"/>
      <c r="H81" s="836"/>
      <c r="I81" s="836"/>
      <c r="J81" s="541"/>
      <c r="K81" s="836"/>
      <c r="L81" s="635"/>
      <c r="M81" s="889"/>
      <c r="N81" s="758"/>
      <c r="O81" s="758"/>
      <c r="P81" s="889"/>
      <c r="Q81" s="37" t="s">
        <v>1159</v>
      </c>
      <c r="R81" s="648" t="s">
        <v>1243</v>
      </c>
      <c r="S81" s="650">
        <v>0.3</v>
      </c>
      <c r="T81" s="37" t="s">
        <v>1228</v>
      </c>
      <c r="U81" s="341" t="s">
        <v>1164</v>
      </c>
      <c r="V81" s="341" t="s">
        <v>1164</v>
      </c>
      <c r="W81" s="341" t="s">
        <v>1164</v>
      </c>
      <c r="X81" s="341" t="s">
        <v>1164</v>
      </c>
      <c r="Y81" s="341" t="s">
        <v>1164</v>
      </c>
      <c r="Z81" s="341" t="s">
        <v>1164</v>
      </c>
      <c r="AA81" s="341" t="s">
        <v>1165</v>
      </c>
      <c r="AB81" s="341" t="s">
        <v>1164</v>
      </c>
      <c r="AC81" s="341" t="s">
        <v>1164</v>
      </c>
      <c r="AD81" s="341" t="s">
        <v>1164</v>
      </c>
      <c r="AE81" s="341" t="s">
        <v>1164</v>
      </c>
      <c r="AF81" s="341" t="s">
        <v>1165</v>
      </c>
      <c r="AG81" s="324" t="s">
        <v>741</v>
      </c>
      <c r="AH81" s="324" t="s">
        <v>62</v>
      </c>
      <c r="AI81" s="324" t="s">
        <v>62</v>
      </c>
      <c r="AJ81" s="324" t="s">
        <v>741</v>
      </c>
      <c r="AK81" s="324" t="s">
        <v>741</v>
      </c>
      <c r="AL81" s="324" t="s">
        <v>741</v>
      </c>
      <c r="AM81" s="324" t="s">
        <v>741</v>
      </c>
      <c r="AN81" s="324" t="s">
        <v>741</v>
      </c>
      <c r="AO81" s="324" t="s">
        <v>741</v>
      </c>
      <c r="AP81" s="324" t="s">
        <v>741</v>
      </c>
      <c r="AQ81" s="324" t="s">
        <v>741</v>
      </c>
      <c r="AR81" s="324" t="s">
        <v>741</v>
      </c>
      <c r="AS81" s="971"/>
      <c r="AT81" s="771"/>
      <c r="AU81" s="771"/>
      <c r="AV81" s="826"/>
      <c r="AW81" s="830"/>
      <c r="AX81" s="830"/>
      <c r="AY81" s="830"/>
      <c r="AZ81" s="830"/>
      <c r="BA81" s="830"/>
      <c r="BB81" s="830"/>
      <c r="BC81" s="830"/>
      <c r="BD81" s="830"/>
      <c r="BE81" s="830"/>
      <c r="BF81" s="830"/>
      <c r="BG81" s="830"/>
      <c r="BH81" s="830"/>
      <c r="BI81" s="828"/>
      <c r="BJ81" s="828"/>
      <c r="BK81" s="828"/>
      <c r="BL81" s="828"/>
      <c r="BM81" s="828"/>
      <c r="BN81" s="828"/>
      <c r="BO81" s="828"/>
      <c r="BP81" s="828"/>
      <c r="BQ81" s="828"/>
      <c r="BR81" s="828"/>
      <c r="BS81" s="828"/>
      <c r="BT81" s="828"/>
      <c r="BU81" s="989"/>
      <c r="BV81" s="986"/>
      <c r="BW81" s="981"/>
      <c r="BX81" s="977"/>
      <c r="BY81" s="676" t="s">
        <v>1244</v>
      </c>
      <c r="BZ81" s="728">
        <v>0.05</v>
      </c>
      <c r="CA81" s="328" t="s">
        <v>1245</v>
      </c>
      <c r="CB81" s="727">
        <v>0.2</v>
      </c>
      <c r="CC81" s="328"/>
      <c r="CD81" s="328"/>
      <c r="CE81" s="328"/>
      <c r="CF81" s="328"/>
      <c r="CG81" s="328"/>
      <c r="CH81" s="328"/>
      <c r="CI81" s="328"/>
      <c r="CJ81" s="328"/>
      <c r="CK81" s="328"/>
      <c r="CL81" s="328"/>
      <c r="CM81" s="329"/>
      <c r="CN81" s="329"/>
      <c r="CO81" s="329"/>
      <c r="CP81" s="329"/>
      <c r="CQ81" s="328"/>
      <c r="CR81" s="328"/>
      <c r="CS81" s="328"/>
      <c r="CT81" s="328"/>
      <c r="CU81" s="328"/>
      <c r="CV81" s="328"/>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317"/>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row>
    <row r="82" spans="1:349" ht="27" customHeight="1" x14ac:dyDescent="0.25">
      <c r="A82" s="647"/>
      <c r="B82" s="908"/>
      <c r="C82" s="846"/>
      <c r="D82" s="837"/>
      <c r="E82" s="838"/>
      <c r="F82" s="836"/>
      <c r="G82" s="912"/>
      <c r="H82" s="836"/>
      <c r="I82" s="836"/>
      <c r="J82" s="546"/>
      <c r="K82" s="836"/>
      <c r="L82" s="547"/>
      <c r="M82" s="547"/>
      <c r="N82" s="435"/>
      <c r="O82" s="435"/>
      <c r="P82" s="547"/>
      <c r="Q82" s="548" t="s">
        <v>1246</v>
      </c>
      <c r="R82" s="475" t="s">
        <v>1247</v>
      </c>
      <c r="S82" s="436"/>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8"/>
      <c r="AT82" s="438"/>
      <c r="AU82" s="438"/>
      <c r="AV82" s="434"/>
      <c r="AW82" s="664"/>
      <c r="AX82" s="664"/>
      <c r="AY82" s="664"/>
      <c r="AZ82" s="664"/>
      <c r="BA82" s="664"/>
      <c r="BB82" s="664"/>
      <c r="BC82" s="664"/>
      <c r="BD82" s="664"/>
      <c r="BE82" s="664"/>
      <c r="BF82" s="664"/>
      <c r="BG82" s="664"/>
      <c r="BH82" s="664"/>
      <c r="BI82" s="643"/>
      <c r="BJ82" s="643"/>
      <c r="BK82" s="643"/>
      <c r="BL82" s="643"/>
      <c r="BM82" s="643"/>
      <c r="BN82" s="643"/>
      <c r="BO82" s="643"/>
      <c r="BP82" s="643"/>
      <c r="BQ82" s="643"/>
      <c r="BR82" s="643"/>
      <c r="BS82" s="643"/>
      <c r="BT82" s="643"/>
      <c r="BU82" s="644"/>
      <c r="BV82" s="514"/>
      <c r="BW82" s="981"/>
      <c r="BX82" s="646"/>
      <c r="BY82" s="495"/>
      <c r="BZ82" s="710"/>
      <c r="CA82" s="496"/>
      <c r="CB82" s="720"/>
      <c r="CC82" s="496"/>
      <c r="CD82" s="496"/>
      <c r="CE82" s="493"/>
      <c r="CF82" s="493"/>
      <c r="CG82" s="493"/>
      <c r="CH82" s="493"/>
      <c r="CI82" s="493"/>
      <c r="CJ82" s="493"/>
      <c r="CK82" s="493"/>
      <c r="CL82" s="493"/>
      <c r="CM82" s="494"/>
      <c r="CN82" s="494"/>
      <c r="CO82" s="494"/>
      <c r="CP82" s="494"/>
      <c r="CQ82" s="493"/>
      <c r="CR82" s="493"/>
      <c r="CS82" s="493"/>
      <c r="CT82" s="493"/>
      <c r="CU82" s="493"/>
      <c r="CV82" s="493"/>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317"/>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row>
    <row r="83" spans="1:349" ht="83.25" customHeight="1" x14ac:dyDescent="0.25">
      <c r="A83" s="505" t="s">
        <v>1248</v>
      </c>
      <c r="B83" s="908"/>
      <c r="C83" s="846"/>
      <c r="D83" s="837"/>
      <c r="E83" s="838"/>
      <c r="F83" s="836"/>
      <c r="G83" s="912"/>
      <c r="H83" s="836"/>
      <c r="I83" s="836"/>
      <c r="J83" s="835" t="s">
        <v>992</v>
      </c>
      <c r="K83" s="836"/>
      <c r="L83" s="542"/>
      <c r="M83" s="765" t="s">
        <v>891</v>
      </c>
      <c r="N83" s="764" t="s">
        <v>1249</v>
      </c>
      <c r="O83" s="891">
        <v>1</v>
      </c>
      <c r="P83" s="858" t="s">
        <v>225</v>
      </c>
      <c r="Q83" s="147" t="s">
        <v>1246</v>
      </c>
      <c r="R83" s="147" t="s">
        <v>1250</v>
      </c>
      <c r="S83" s="340">
        <v>1</v>
      </c>
      <c r="T83" s="340" t="s">
        <v>1082</v>
      </c>
      <c r="U83" s="320" t="s">
        <v>1165</v>
      </c>
      <c r="V83" s="320" t="s">
        <v>1165</v>
      </c>
      <c r="W83" s="320" t="s">
        <v>1165</v>
      </c>
      <c r="X83" s="320" t="s">
        <v>1165</v>
      </c>
      <c r="Y83" s="320" t="s">
        <v>1165</v>
      </c>
      <c r="Z83" s="320" t="s">
        <v>1165</v>
      </c>
      <c r="AA83" s="320" t="s">
        <v>1165</v>
      </c>
      <c r="AB83" s="320" t="s">
        <v>1165</v>
      </c>
      <c r="AC83" s="320" t="s">
        <v>1165</v>
      </c>
      <c r="AD83" s="320" t="s">
        <v>1165</v>
      </c>
      <c r="AE83" s="320" t="s">
        <v>1165</v>
      </c>
      <c r="AF83" s="320" t="s">
        <v>1165</v>
      </c>
      <c r="AG83" s="324" t="s">
        <v>47</v>
      </c>
      <c r="AH83" s="324" t="s">
        <v>47</v>
      </c>
      <c r="AI83" s="324" t="s">
        <v>741</v>
      </c>
      <c r="AJ83" s="324" t="s">
        <v>741</v>
      </c>
      <c r="AK83" s="324" t="s">
        <v>741</v>
      </c>
      <c r="AL83" s="324" t="s">
        <v>741</v>
      </c>
      <c r="AM83" s="324" t="s">
        <v>741</v>
      </c>
      <c r="AN83" s="324" t="s">
        <v>741</v>
      </c>
      <c r="AO83" s="326" t="s">
        <v>741</v>
      </c>
      <c r="AP83" s="326" t="s">
        <v>741</v>
      </c>
      <c r="AQ83" s="326" t="s">
        <v>741</v>
      </c>
      <c r="AR83" s="326" t="s">
        <v>741</v>
      </c>
      <c r="AS83" s="431" t="s">
        <v>1251</v>
      </c>
      <c r="AT83" s="344" t="s">
        <v>318</v>
      </c>
      <c r="AU83" s="344">
        <v>12</v>
      </c>
      <c r="AV83" s="393" t="s">
        <v>1081</v>
      </c>
      <c r="AW83" s="631" t="s">
        <v>1164</v>
      </c>
      <c r="AX83" s="631" t="s">
        <v>1164</v>
      </c>
      <c r="AY83" s="631" t="s">
        <v>1164</v>
      </c>
      <c r="AZ83" s="631" t="s">
        <v>1164</v>
      </c>
      <c r="BA83" s="631" t="s">
        <v>1164</v>
      </c>
      <c r="BB83" s="631" t="s">
        <v>1164</v>
      </c>
      <c r="BC83" s="631" t="s">
        <v>1164</v>
      </c>
      <c r="BD83" s="631" t="s">
        <v>1164</v>
      </c>
      <c r="BE83" s="631" t="s">
        <v>1164</v>
      </c>
      <c r="BF83" s="631" t="s">
        <v>1164</v>
      </c>
      <c r="BG83" s="631" t="s">
        <v>1164</v>
      </c>
      <c r="BH83" s="631" t="s">
        <v>1165</v>
      </c>
      <c r="BI83" s="107" t="s">
        <v>62</v>
      </c>
      <c r="BJ83" s="107" t="s">
        <v>62</v>
      </c>
      <c r="BK83" s="741" t="s">
        <v>62</v>
      </c>
      <c r="BL83" s="107" t="s">
        <v>741</v>
      </c>
      <c r="BM83" s="107" t="s">
        <v>741</v>
      </c>
      <c r="BN83" s="107" t="s">
        <v>741</v>
      </c>
      <c r="BO83" s="107" t="s">
        <v>741</v>
      </c>
      <c r="BP83" s="107" t="s">
        <v>741</v>
      </c>
      <c r="BQ83" s="107" t="s">
        <v>741</v>
      </c>
      <c r="BR83" s="107" t="s">
        <v>741</v>
      </c>
      <c r="BS83" s="107" t="s">
        <v>741</v>
      </c>
      <c r="BT83" s="107" t="s">
        <v>741</v>
      </c>
      <c r="BU83" s="861" t="s">
        <v>1167</v>
      </c>
      <c r="BV83" s="864">
        <v>1086374160</v>
      </c>
      <c r="BW83" s="981"/>
      <c r="BX83" s="978" t="s">
        <v>1066</v>
      </c>
      <c r="BY83" s="329" t="s">
        <v>1252</v>
      </c>
      <c r="BZ83" s="729">
        <v>8.3299999999999999E-2</v>
      </c>
      <c r="CA83" s="329" t="s">
        <v>1253</v>
      </c>
      <c r="CB83" s="727">
        <v>0.1666</v>
      </c>
      <c r="CC83" s="328"/>
      <c r="CD83" s="328"/>
      <c r="CE83" s="328"/>
      <c r="CF83" s="328"/>
      <c r="CG83" s="328"/>
      <c r="CH83" s="328"/>
      <c r="CI83" s="328"/>
      <c r="CJ83" s="328"/>
      <c r="CK83" s="328"/>
      <c r="CL83" s="328"/>
      <c r="CM83" s="329"/>
      <c r="CN83" s="329"/>
      <c r="CO83" s="329"/>
      <c r="CP83" s="329"/>
      <c r="CQ83" s="328"/>
      <c r="CR83" s="328"/>
      <c r="CS83" s="328"/>
      <c r="CT83" s="328"/>
      <c r="CU83" s="328"/>
      <c r="CV83" s="328"/>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317"/>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row>
    <row r="84" spans="1:349" ht="57.75" customHeight="1" x14ac:dyDescent="0.25">
      <c r="A84" s="505" t="s">
        <v>1254</v>
      </c>
      <c r="B84" s="908"/>
      <c r="C84" s="846"/>
      <c r="D84" s="837"/>
      <c r="E84" s="838"/>
      <c r="F84" s="836"/>
      <c r="G84" s="912"/>
      <c r="H84" s="836"/>
      <c r="I84" s="836"/>
      <c r="J84" s="836"/>
      <c r="K84" s="836"/>
      <c r="L84" s="542"/>
      <c r="M84" s="765"/>
      <c r="N84" s="765"/>
      <c r="O84" s="892"/>
      <c r="P84" s="859"/>
      <c r="Q84" s="37" t="s">
        <v>1246</v>
      </c>
      <c r="R84" s="37" t="s">
        <v>1255</v>
      </c>
      <c r="S84" s="45">
        <v>1</v>
      </c>
      <c r="T84" s="340" t="s">
        <v>1082</v>
      </c>
      <c r="U84" s="320" t="s">
        <v>1165</v>
      </c>
      <c r="V84" s="320" t="s">
        <v>1165</v>
      </c>
      <c r="W84" s="320" t="s">
        <v>1165</v>
      </c>
      <c r="X84" s="320" t="s">
        <v>1165</v>
      </c>
      <c r="Y84" s="320" t="s">
        <v>1165</v>
      </c>
      <c r="Z84" s="320" t="s">
        <v>1165</v>
      </c>
      <c r="AA84" s="320" t="s">
        <v>1165</v>
      </c>
      <c r="AB84" s="320" t="s">
        <v>1165</v>
      </c>
      <c r="AC84" s="320" t="s">
        <v>1165</v>
      </c>
      <c r="AD84" s="320" t="s">
        <v>1165</v>
      </c>
      <c r="AE84" s="320" t="s">
        <v>1165</v>
      </c>
      <c r="AF84" s="320" t="s">
        <v>1165</v>
      </c>
      <c r="AG84" s="324" t="s">
        <v>47</v>
      </c>
      <c r="AH84" s="324" t="s">
        <v>47</v>
      </c>
      <c r="AI84" s="324" t="s">
        <v>741</v>
      </c>
      <c r="AJ84" s="324" t="s">
        <v>741</v>
      </c>
      <c r="AK84" s="324" t="s">
        <v>741</v>
      </c>
      <c r="AL84" s="324" t="s">
        <v>741</v>
      </c>
      <c r="AM84" s="324" t="s">
        <v>741</v>
      </c>
      <c r="AN84" s="324" t="s">
        <v>741</v>
      </c>
      <c r="AO84" s="324" t="s">
        <v>741</v>
      </c>
      <c r="AP84" s="324" t="s">
        <v>741</v>
      </c>
      <c r="AQ84" s="324" t="s">
        <v>741</v>
      </c>
      <c r="AR84" s="324" t="s">
        <v>741</v>
      </c>
      <c r="AS84" s="42" t="s">
        <v>1256</v>
      </c>
      <c r="AT84" s="528" t="s">
        <v>318</v>
      </c>
      <c r="AU84" s="528">
        <v>12</v>
      </c>
      <c r="AV84" s="393" t="s">
        <v>1081</v>
      </c>
      <c r="AW84" s="631" t="s">
        <v>1164</v>
      </c>
      <c r="AX84" s="631" t="s">
        <v>1164</v>
      </c>
      <c r="AY84" s="631" t="s">
        <v>1164</v>
      </c>
      <c r="AZ84" s="631" t="s">
        <v>1164</v>
      </c>
      <c r="BA84" s="631" t="s">
        <v>1164</v>
      </c>
      <c r="BB84" s="631" t="s">
        <v>1164</v>
      </c>
      <c r="BC84" s="631" t="s">
        <v>1164</v>
      </c>
      <c r="BD84" s="631" t="s">
        <v>1164</v>
      </c>
      <c r="BE84" s="631" t="s">
        <v>1164</v>
      </c>
      <c r="BF84" s="631" t="s">
        <v>1164</v>
      </c>
      <c r="BG84" s="631" t="s">
        <v>1164</v>
      </c>
      <c r="BH84" s="631" t="s">
        <v>1165</v>
      </c>
      <c r="BI84" s="107" t="s">
        <v>62</v>
      </c>
      <c r="BJ84" s="103" t="s">
        <v>62</v>
      </c>
      <c r="BK84" s="742" t="s">
        <v>62</v>
      </c>
      <c r="BL84" s="103" t="s">
        <v>741</v>
      </c>
      <c r="BM84" s="103" t="s">
        <v>741</v>
      </c>
      <c r="BN84" s="103" t="s">
        <v>741</v>
      </c>
      <c r="BO84" s="103" t="s">
        <v>741</v>
      </c>
      <c r="BP84" s="103" t="s">
        <v>741</v>
      </c>
      <c r="BQ84" s="103" t="s">
        <v>741</v>
      </c>
      <c r="BR84" s="103" t="s">
        <v>741</v>
      </c>
      <c r="BS84" s="103" t="s">
        <v>741</v>
      </c>
      <c r="BT84" s="103" t="s">
        <v>741</v>
      </c>
      <c r="BU84" s="862"/>
      <c r="BV84" s="865"/>
      <c r="BW84" s="981"/>
      <c r="BX84" s="979"/>
      <c r="BY84" s="328" t="s">
        <v>1257</v>
      </c>
      <c r="BZ84" s="729">
        <v>8.3299999999999999E-2</v>
      </c>
      <c r="CA84" s="329" t="s">
        <v>1258</v>
      </c>
      <c r="CB84" s="727">
        <v>0.1666</v>
      </c>
      <c r="CC84" s="328"/>
      <c r="CD84" s="328"/>
      <c r="CE84" s="328"/>
      <c r="CF84" s="328"/>
      <c r="CG84" s="328"/>
      <c r="CH84" s="328"/>
      <c r="CI84" s="328"/>
      <c r="CJ84" s="328"/>
      <c r="CK84" s="328"/>
      <c r="CL84" s="328"/>
      <c r="CM84" s="329"/>
      <c r="CN84" s="329"/>
      <c r="CO84" s="329"/>
      <c r="CP84" s="329"/>
      <c r="CQ84" s="328"/>
      <c r="CR84" s="328"/>
      <c r="CS84" s="328"/>
      <c r="CT84" s="328"/>
      <c r="CU84" s="328"/>
      <c r="CV84" s="328"/>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317"/>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row>
    <row r="85" spans="1:349" ht="70.5" customHeight="1" x14ac:dyDescent="0.25">
      <c r="A85" s="505" t="s">
        <v>1259</v>
      </c>
      <c r="B85" s="908"/>
      <c r="C85" s="846"/>
      <c r="D85" s="837"/>
      <c r="E85" s="838"/>
      <c r="F85" s="836"/>
      <c r="G85" s="912"/>
      <c r="H85" s="836"/>
      <c r="I85" s="836"/>
      <c r="J85" s="836"/>
      <c r="K85" s="836"/>
      <c r="L85" s="542"/>
      <c r="M85" s="765"/>
      <c r="N85" s="765"/>
      <c r="O85" s="892"/>
      <c r="P85" s="859"/>
      <c r="Q85" s="37" t="s">
        <v>1246</v>
      </c>
      <c r="R85" s="37" t="s">
        <v>1260</v>
      </c>
      <c r="S85" s="45">
        <v>1</v>
      </c>
      <c r="T85" s="340" t="s">
        <v>1082</v>
      </c>
      <c r="U85" s="320" t="s">
        <v>1165</v>
      </c>
      <c r="V85" s="320" t="s">
        <v>1165</v>
      </c>
      <c r="W85" s="320" t="s">
        <v>1165</v>
      </c>
      <c r="X85" s="320" t="s">
        <v>1165</v>
      </c>
      <c r="Y85" s="320" t="s">
        <v>1165</v>
      </c>
      <c r="Z85" s="320" t="s">
        <v>1165</v>
      </c>
      <c r="AA85" s="320" t="s">
        <v>1165</v>
      </c>
      <c r="AB85" s="320" t="s">
        <v>1165</v>
      </c>
      <c r="AC85" s="320" t="s">
        <v>1165</v>
      </c>
      <c r="AD85" s="320" t="s">
        <v>1165</v>
      </c>
      <c r="AE85" s="320" t="s">
        <v>1165</v>
      </c>
      <c r="AF85" s="320" t="s">
        <v>1165</v>
      </c>
      <c r="AG85" s="324" t="s">
        <v>47</v>
      </c>
      <c r="AH85" s="324" t="s">
        <v>47</v>
      </c>
      <c r="AI85" s="324" t="s">
        <v>741</v>
      </c>
      <c r="AJ85" s="324" t="s">
        <v>741</v>
      </c>
      <c r="AK85" s="324" t="s">
        <v>741</v>
      </c>
      <c r="AL85" s="324" t="s">
        <v>741</v>
      </c>
      <c r="AM85" s="324" t="s">
        <v>741</v>
      </c>
      <c r="AN85" s="324" t="s">
        <v>741</v>
      </c>
      <c r="AO85" s="324" t="s">
        <v>741</v>
      </c>
      <c r="AP85" s="324" t="s">
        <v>741</v>
      </c>
      <c r="AQ85" s="324" t="s">
        <v>741</v>
      </c>
      <c r="AR85" s="324" t="s">
        <v>741</v>
      </c>
      <c r="AS85" s="42" t="s">
        <v>1261</v>
      </c>
      <c r="AT85" s="528" t="s">
        <v>318</v>
      </c>
      <c r="AU85" s="528">
        <v>12</v>
      </c>
      <c r="AV85" s="393" t="s">
        <v>1081</v>
      </c>
      <c r="AW85" s="631" t="s">
        <v>1164</v>
      </c>
      <c r="AX85" s="631" t="s">
        <v>1164</v>
      </c>
      <c r="AY85" s="631" t="s">
        <v>1164</v>
      </c>
      <c r="AZ85" s="631" t="s">
        <v>1164</v>
      </c>
      <c r="BA85" s="631" t="s">
        <v>1164</v>
      </c>
      <c r="BB85" s="631" t="s">
        <v>1164</v>
      </c>
      <c r="BC85" s="631" t="s">
        <v>1164</v>
      </c>
      <c r="BD85" s="631" t="s">
        <v>1164</v>
      </c>
      <c r="BE85" s="631" t="s">
        <v>1164</v>
      </c>
      <c r="BF85" s="631" t="s">
        <v>1164</v>
      </c>
      <c r="BG85" s="631" t="s">
        <v>1164</v>
      </c>
      <c r="BH85" s="631" t="s">
        <v>1165</v>
      </c>
      <c r="BI85" s="107" t="s">
        <v>62</v>
      </c>
      <c r="BJ85" s="103" t="s">
        <v>62</v>
      </c>
      <c r="BK85" s="742" t="s">
        <v>62</v>
      </c>
      <c r="BL85" s="103" t="s">
        <v>741</v>
      </c>
      <c r="BM85" s="103" t="s">
        <v>741</v>
      </c>
      <c r="BN85" s="103" t="s">
        <v>741</v>
      </c>
      <c r="BO85" s="103" t="s">
        <v>741</v>
      </c>
      <c r="BP85" s="103" t="s">
        <v>741</v>
      </c>
      <c r="BQ85" s="103" t="s">
        <v>741</v>
      </c>
      <c r="BR85" s="103" t="s">
        <v>741</v>
      </c>
      <c r="BS85" s="103" t="s">
        <v>741</v>
      </c>
      <c r="BT85" s="103" t="s">
        <v>741</v>
      </c>
      <c r="BU85" s="862"/>
      <c r="BV85" s="865"/>
      <c r="BW85" s="981"/>
      <c r="BX85" s="979"/>
      <c r="BY85" s="329" t="s">
        <v>1262</v>
      </c>
      <c r="BZ85" s="729">
        <v>8.3299999999999999E-2</v>
      </c>
      <c r="CA85" s="328" t="s">
        <v>1263</v>
      </c>
      <c r="CB85" s="727">
        <v>0.1666</v>
      </c>
      <c r="CC85" s="328"/>
      <c r="CD85" s="328"/>
      <c r="CE85" s="328"/>
      <c r="CF85" s="328"/>
      <c r="CG85" s="328"/>
      <c r="CH85" s="328"/>
      <c r="CI85" s="328"/>
      <c r="CJ85" s="328"/>
      <c r="CK85" s="328"/>
      <c r="CL85" s="328"/>
      <c r="CM85" s="329"/>
      <c r="CN85" s="329"/>
      <c r="CO85" s="329"/>
      <c r="CP85" s="329"/>
      <c r="CQ85" s="328"/>
      <c r="CR85" s="328"/>
      <c r="CS85" s="328"/>
      <c r="CT85" s="328"/>
      <c r="CU85" s="328"/>
      <c r="CV85" s="328"/>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317"/>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row>
    <row r="86" spans="1:349" ht="66.75" customHeight="1" x14ac:dyDescent="0.25">
      <c r="A86" s="505" t="s">
        <v>1264</v>
      </c>
      <c r="B86" s="908"/>
      <c r="C86" s="846"/>
      <c r="D86" s="837"/>
      <c r="E86" s="838"/>
      <c r="F86" s="836"/>
      <c r="G86" s="912"/>
      <c r="H86" s="836"/>
      <c r="I86" s="836"/>
      <c r="J86" s="836"/>
      <c r="K86" s="836"/>
      <c r="L86" s="542"/>
      <c r="M86" s="765"/>
      <c r="N86" s="773"/>
      <c r="O86" s="895"/>
      <c r="P86" s="896"/>
      <c r="Q86" s="37" t="s">
        <v>1246</v>
      </c>
      <c r="R86" s="37" t="s">
        <v>1265</v>
      </c>
      <c r="S86" s="45">
        <v>1</v>
      </c>
      <c r="T86" s="340" t="s">
        <v>1082</v>
      </c>
      <c r="U86" s="320" t="s">
        <v>1165</v>
      </c>
      <c r="V86" s="320" t="s">
        <v>1165</v>
      </c>
      <c r="W86" s="320" t="s">
        <v>1165</v>
      </c>
      <c r="X86" s="320" t="s">
        <v>1165</v>
      </c>
      <c r="Y86" s="320" t="s">
        <v>1165</v>
      </c>
      <c r="Z86" s="320" t="s">
        <v>1165</v>
      </c>
      <c r="AA86" s="320" t="s">
        <v>1165</v>
      </c>
      <c r="AB86" s="320" t="s">
        <v>1165</v>
      </c>
      <c r="AC86" s="320" t="s">
        <v>1165</v>
      </c>
      <c r="AD86" s="320" t="s">
        <v>1165</v>
      </c>
      <c r="AE86" s="320" t="s">
        <v>1165</v>
      </c>
      <c r="AF86" s="320" t="s">
        <v>1165</v>
      </c>
      <c r="AG86" s="324" t="s">
        <v>47</v>
      </c>
      <c r="AH86" s="324" t="s">
        <v>47</v>
      </c>
      <c r="AI86" s="324" t="s">
        <v>741</v>
      </c>
      <c r="AJ86" s="324" t="s">
        <v>741</v>
      </c>
      <c r="AK86" s="324" t="s">
        <v>741</v>
      </c>
      <c r="AL86" s="324" t="s">
        <v>741</v>
      </c>
      <c r="AM86" s="324" t="s">
        <v>741</v>
      </c>
      <c r="AN86" s="324" t="s">
        <v>741</v>
      </c>
      <c r="AO86" s="324" t="s">
        <v>741</v>
      </c>
      <c r="AP86" s="324" t="s">
        <v>741</v>
      </c>
      <c r="AQ86" s="324" t="s">
        <v>741</v>
      </c>
      <c r="AR86" s="324" t="s">
        <v>741</v>
      </c>
      <c r="AS86" s="42" t="s">
        <v>1266</v>
      </c>
      <c r="AT86" s="528" t="s">
        <v>318</v>
      </c>
      <c r="AU86" s="528">
        <v>12</v>
      </c>
      <c r="AV86" s="393" t="s">
        <v>1081</v>
      </c>
      <c r="AW86" s="631" t="s">
        <v>1164</v>
      </c>
      <c r="AX86" s="631" t="s">
        <v>1164</v>
      </c>
      <c r="AY86" s="631" t="s">
        <v>1164</v>
      </c>
      <c r="AZ86" s="631" t="s">
        <v>1164</v>
      </c>
      <c r="BA86" s="631" t="s">
        <v>1164</v>
      </c>
      <c r="BB86" s="631" t="s">
        <v>1164</v>
      </c>
      <c r="BC86" s="631" t="s">
        <v>1164</v>
      </c>
      <c r="BD86" s="631" t="s">
        <v>1164</v>
      </c>
      <c r="BE86" s="631" t="s">
        <v>1164</v>
      </c>
      <c r="BF86" s="631" t="s">
        <v>1164</v>
      </c>
      <c r="BG86" s="631" t="s">
        <v>1164</v>
      </c>
      <c r="BH86" s="631" t="s">
        <v>1165</v>
      </c>
      <c r="BI86" s="107" t="s">
        <v>62</v>
      </c>
      <c r="BJ86" s="103" t="s">
        <v>62</v>
      </c>
      <c r="BK86" s="742" t="s">
        <v>62</v>
      </c>
      <c r="BL86" s="103" t="s">
        <v>741</v>
      </c>
      <c r="BM86" s="103" t="s">
        <v>741</v>
      </c>
      <c r="BN86" s="103" t="s">
        <v>741</v>
      </c>
      <c r="BO86" s="103" t="s">
        <v>741</v>
      </c>
      <c r="BP86" s="103" t="s">
        <v>741</v>
      </c>
      <c r="BQ86" s="103" t="s">
        <v>741</v>
      </c>
      <c r="BR86" s="103" t="s">
        <v>741</v>
      </c>
      <c r="BS86" s="103" t="s">
        <v>741</v>
      </c>
      <c r="BT86" s="103" t="s">
        <v>741</v>
      </c>
      <c r="BU86" s="862"/>
      <c r="BV86" s="865"/>
      <c r="BW86" s="981"/>
      <c r="BX86" s="979"/>
      <c r="BY86" s="328" t="s">
        <v>1267</v>
      </c>
      <c r="BZ86" s="729">
        <v>8.3299999999999999E-2</v>
      </c>
      <c r="CA86" s="329" t="s">
        <v>1268</v>
      </c>
      <c r="CB86" s="727">
        <v>0.1666</v>
      </c>
      <c r="CC86" s="328"/>
      <c r="CD86" s="328"/>
      <c r="CE86" s="328"/>
      <c r="CF86" s="328"/>
      <c r="CG86" s="328"/>
      <c r="CH86" s="328"/>
      <c r="CI86" s="328"/>
      <c r="CJ86" s="328"/>
      <c r="CK86" s="328"/>
      <c r="CL86" s="328"/>
      <c r="CM86" s="329"/>
      <c r="CN86" s="329"/>
      <c r="CO86" s="329"/>
      <c r="CP86" s="329"/>
      <c r="CQ86" s="328"/>
      <c r="CR86" s="328"/>
      <c r="CS86" s="328"/>
      <c r="CT86" s="328"/>
      <c r="CU86" s="328"/>
      <c r="CV86" s="328"/>
      <c r="CW86" s="205"/>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317"/>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row>
    <row r="87" spans="1:349" ht="77.25" customHeight="1" x14ac:dyDescent="0.25">
      <c r="A87" s="505" t="s">
        <v>1269</v>
      </c>
      <c r="B87" s="908"/>
      <c r="C87" s="846"/>
      <c r="D87" s="837"/>
      <c r="E87" s="838"/>
      <c r="F87" s="836"/>
      <c r="G87" s="912"/>
      <c r="H87" s="836"/>
      <c r="I87" s="836"/>
      <c r="J87" s="836"/>
      <c r="K87" s="836"/>
      <c r="L87" s="542"/>
      <c r="M87" s="765"/>
      <c r="N87" s="764" t="s">
        <v>1270</v>
      </c>
      <c r="O87" s="891">
        <v>1</v>
      </c>
      <c r="P87" s="858" t="s">
        <v>1271</v>
      </c>
      <c r="Q87" s="37" t="s">
        <v>1246</v>
      </c>
      <c r="R87" s="37" t="s">
        <v>1272</v>
      </c>
      <c r="S87" s="45">
        <v>1</v>
      </c>
      <c r="T87" s="340" t="s">
        <v>1082</v>
      </c>
      <c r="U87" s="320" t="s">
        <v>1165</v>
      </c>
      <c r="V87" s="320" t="s">
        <v>1165</v>
      </c>
      <c r="W87" s="320" t="s">
        <v>1165</v>
      </c>
      <c r="X87" s="320" t="s">
        <v>1165</v>
      </c>
      <c r="Y87" s="320" t="s">
        <v>1165</v>
      </c>
      <c r="Z87" s="320" t="s">
        <v>1165</v>
      </c>
      <c r="AA87" s="320" t="s">
        <v>1165</v>
      </c>
      <c r="AB87" s="320" t="s">
        <v>1165</v>
      </c>
      <c r="AC87" s="320" t="s">
        <v>1165</v>
      </c>
      <c r="AD87" s="320" t="s">
        <v>1165</v>
      </c>
      <c r="AE87" s="320" t="s">
        <v>1165</v>
      </c>
      <c r="AF87" s="320" t="s">
        <v>1165</v>
      </c>
      <c r="AG87" s="324" t="s">
        <v>47</v>
      </c>
      <c r="AH87" s="324" t="s">
        <v>47</v>
      </c>
      <c r="AI87" s="324" t="s">
        <v>741</v>
      </c>
      <c r="AJ87" s="324" t="s">
        <v>741</v>
      </c>
      <c r="AK87" s="324" t="s">
        <v>741</v>
      </c>
      <c r="AL87" s="324" t="s">
        <v>741</v>
      </c>
      <c r="AM87" s="324" t="s">
        <v>741</v>
      </c>
      <c r="AN87" s="324" t="s">
        <v>741</v>
      </c>
      <c r="AO87" s="324" t="s">
        <v>741</v>
      </c>
      <c r="AP87" s="324" t="s">
        <v>741</v>
      </c>
      <c r="AQ87" s="324" t="s">
        <v>741</v>
      </c>
      <c r="AR87" s="324" t="s">
        <v>741</v>
      </c>
      <c r="AS87" s="37" t="s">
        <v>1273</v>
      </c>
      <c r="AT87" s="528" t="s">
        <v>318</v>
      </c>
      <c r="AU87" s="528">
        <v>12</v>
      </c>
      <c r="AV87" s="393" t="s">
        <v>1081</v>
      </c>
      <c r="AW87" s="631" t="s">
        <v>1164</v>
      </c>
      <c r="AX87" s="631" t="s">
        <v>1164</v>
      </c>
      <c r="AY87" s="631" t="s">
        <v>1164</v>
      </c>
      <c r="AZ87" s="631" t="s">
        <v>1164</v>
      </c>
      <c r="BA87" s="631" t="s">
        <v>1164</v>
      </c>
      <c r="BB87" s="631" t="s">
        <v>1164</v>
      </c>
      <c r="BC87" s="631" t="s">
        <v>1164</v>
      </c>
      <c r="BD87" s="631" t="s">
        <v>1164</v>
      </c>
      <c r="BE87" s="631" t="s">
        <v>1164</v>
      </c>
      <c r="BF87" s="631" t="s">
        <v>1164</v>
      </c>
      <c r="BG87" s="631" t="s">
        <v>1164</v>
      </c>
      <c r="BH87" s="631" t="s">
        <v>1165</v>
      </c>
      <c r="BI87" s="107" t="s">
        <v>62</v>
      </c>
      <c r="BJ87" s="103" t="s">
        <v>62</v>
      </c>
      <c r="BK87" s="742" t="s">
        <v>62</v>
      </c>
      <c r="BL87" s="103" t="s">
        <v>741</v>
      </c>
      <c r="BM87" s="103" t="s">
        <v>741</v>
      </c>
      <c r="BN87" s="103" t="s">
        <v>741</v>
      </c>
      <c r="BO87" s="103" t="s">
        <v>741</v>
      </c>
      <c r="BP87" s="103" t="s">
        <v>741</v>
      </c>
      <c r="BQ87" s="103" t="s">
        <v>741</v>
      </c>
      <c r="BR87" s="103" t="s">
        <v>741</v>
      </c>
      <c r="BS87" s="103" t="s">
        <v>741</v>
      </c>
      <c r="BT87" s="103" t="s">
        <v>741</v>
      </c>
      <c r="BU87" s="862"/>
      <c r="BV87" s="865"/>
      <c r="BW87" s="981"/>
      <c r="BX87" s="979"/>
      <c r="BY87" s="329" t="s">
        <v>1274</v>
      </c>
      <c r="BZ87" s="729">
        <v>8.3299999999999999E-2</v>
      </c>
      <c r="CA87" s="329" t="s">
        <v>1275</v>
      </c>
      <c r="CB87" s="727">
        <v>0.1666</v>
      </c>
      <c r="CC87" s="328"/>
      <c r="CD87" s="328"/>
      <c r="CE87" s="328"/>
      <c r="CF87" s="328"/>
      <c r="CG87" s="328"/>
      <c r="CH87" s="328"/>
      <c r="CI87" s="328"/>
      <c r="CJ87" s="328"/>
      <c r="CK87" s="328"/>
      <c r="CL87" s="328"/>
      <c r="CM87" s="329"/>
      <c r="CN87" s="329"/>
      <c r="CO87" s="329"/>
      <c r="CP87" s="329"/>
      <c r="CQ87" s="328"/>
      <c r="CR87" s="328"/>
      <c r="CS87" s="328"/>
      <c r="CT87" s="328"/>
      <c r="CU87" s="328"/>
      <c r="CV87" s="328"/>
      <c r="CW87" s="205"/>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317"/>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row>
    <row r="88" spans="1:349" ht="75" customHeight="1" x14ac:dyDescent="0.25">
      <c r="A88" s="505" t="s">
        <v>1276</v>
      </c>
      <c r="B88" s="908"/>
      <c r="C88" s="846"/>
      <c r="D88" s="837"/>
      <c r="E88" s="838"/>
      <c r="F88" s="836"/>
      <c r="G88" s="912"/>
      <c r="H88" s="836"/>
      <c r="I88" s="836"/>
      <c r="J88" s="836"/>
      <c r="K88" s="836"/>
      <c r="L88" s="542"/>
      <c r="M88" s="765"/>
      <c r="N88" s="765"/>
      <c r="O88" s="892"/>
      <c r="P88" s="859"/>
      <c r="Q88" s="37" t="s">
        <v>1246</v>
      </c>
      <c r="R88" s="37" t="s">
        <v>1277</v>
      </c>
      <c r="S88" s="45">
        <v>1</v>
      </c>
      <c r="T88" s="340" t="s">
        <v>1082</v>
      </c>
      <c r="U88" s="320" t="s">
        <v>1165</v>
      </c>
      <c r="V88" s="320" t="s">
        <v>1165</v>
      </c>
      <c r="W88" s="320" t="s">
        <v>1165</v>
      </c>
      <c r="X88" s="320" t="s">
        <v>1165</v>
      </c>
      <c r="Y88" s="320" t="s">
        <v>1165</v>
      </c>
      <c r="Z88" s="320" t="s">
        <v>1165</v>
      </c>
      <c r="AA88" s="320" t="s">
        <v>1165</v>
      </c>
      <c r="AB88" s="320" t="s">
        <v>1165</v>
      </c>
      <c r="AC88" s="320" t="s">
        <v>1165</v>
      </c>
      <c r="AD88" s="320" t="s">
        <v>1165</v>
      </c>
      <c r="AE88" s="320" t="s">
        <v>1165</v>
      </c>
      <c r="AF88" s="320" t="s">
        <v>1165</v>
      </c>
      <c r="AG88" s="324" t="s">
        <v>47</v>
      </c>
      <c r="AH88" s="324" t="s">
        <v>47</v>
      </c>
      <c r="AI88" s="324" t="s">
        <v>741</v>
      </c>
      <c r="AJ88" s="324" t="s">
        <v>741</v>
      </c>
      <c r="AK88" s="324" t="s">
        <v>741</v>
      </c>
      <c r="AL88" s="324" t="s">
        <v>741</v>
      </c>
      <c r="AM88" s="324" t="s">
        <v>741</v>
      </c>
      <c r="AN88" s="324" t="s">
        <v>741</v>
      </c>
      <c r="AO88" s="324" t="s">
        <v>741</v>
      </c>
      <c r="AP88" s="324" t="s">
        <v>741</v>
      </c>
      <c r="AQ88" s="324" t="s">
        <v>741</v>
      </c>
      <c r="AR88" s="324" t="s">
        <v>741</v>
      </c>
      <c r="AS88" s="37" t="s">
        <v>1278</v>
      </c>
      <c r="AT88" s="528" t="s">
        <v>318</v>
      </c>
      <c r="AU88" s="528">
        <v>12</v>
      </c>
      <c r="AV88" s="393" t="s">
        <v>1081</v>
      </c>
      <c r="AW88" s="631" t="s">
        <v>1164</v>
      </c>
      <c r="AX88" s="631" t="s">
        <v>1164</v>
      </c>
      <c r="AY88" s="631" t="s">
        <v>1164</v>
      </c>
      <c r="AZ88" s="631" t="s">
        <v>1164</v>
      </c>
      <c r="BA88" s="631" t="s">
        <v>1164</v>
      </c>
      <c r="BB88" s="631" t="s">
        <v>1164</v>
      </c>
      <c r="BC88" s="631" t="s">
        <v>1164</v>
      </c>
      <c r="BD88" s="631" t="s">
        <v>1164</v>
      </c>
      <c r="BE88" s="631" t="s">
        <v>1164</v>
      </c>
      <c r="BF88" s="631" t="s">
        <v>1164</v>
      </c>
      <c r="BG88" s="631" t="s">
        <v>1164</v>
      </c>
      <c r="BH88" s="631" t="s">
        <v>1165</v>
      </c>
      <c r="BI88" s="107" t="s">
        <v>62</v>
      </c>
      <c r="BJ88" s="103" t="s">
        <v>62</v>
      </c>
      <c r="BK88" s="742" t="s">
        <v>62</v>
      </c>
      <c r="BL88" s="103" t="s">
        <v>741</v>
      </c>
      <c r="BM88" s="103" t="s">
        <v>741</v>
      </c>
      <c r="BN88" s="103" t="s">
        <v>741</v>
      </c>
      <c r="BO88" s="103" t="s">
        <v>741</v>
      </c>
      <c r="BP88" s="103" t="s">
        <v>741</v>
      </c>
      <c r="BQ88" s="103" t="s">
        <v>741</v>
      </c>
      <c r="BR88" s="103" t="s">
        <v>741</v>
      </c>
      <c r="BS88" s="103" t="s">
        <v>741</v>
      </c>
      <c r="BT88" s="103" t="s">
        <v>741</v>
      </c>
      <c r="BU88" s="862"/>
      <c r="BV88" s="865"/>
      <c r="BW88" s="981"/>
      <c r="BX88" s="979"/>
      <c r="BY88" s="329" t="s">
        <v>1279</v>
      </c>
      <c r="BZ88" s="729">
        <v>8.3299999999999999E-2</v>
      </c>
      <c r="CA88" s="743" t="s">
        <v>1280</v>
      </c>
      <c r="CB88" s="727">
        <v>0.1666</v>
      </c>
      <c r="CC88" s="328"/>
      <c r="CD88" s="328"/>
      <c r="CE88" s="328"/>
      <c r="CF88" s="328"/>
      <c r="CG88" s="328"/>
      <c r="CH88" s="328"/>
      <c r="CI88" s="328"/>
      <c r="CJ88" s="328"/>
      <c r="CK88" s="328"/>
      <c r="CL88" s="328"/>
      <c r="CM88" s="329"/>
      <c r="CN88" s="329"/>
      <c r="CO88" s="329"/>
      <c r="CP88" s="329"/>
      <c r="CQ88" s="328"/>
      <c r="CR88" s="328"/>
      <c r="CS88" s="328"/>
      <c r="CT88" s="328"/>
      <c r="CU88" s="328"/>
      <c r="CV88" s="328"/>
      <c r="CW88" s="205"/>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317"/>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row>
    <row r="89" spans="1:349" ht="78" customHeight="1" x14ac:dyDescent="0.25">
      <c r="A89" s="505" t="s">
        <v>1281</v>
      </c>
      <c r="B89" s="908"/>
      <c r="C89" s="846"/>
      <c r="D89" s="837"/>
      <c r="E89" s="838"/>
      <c r="F89" s="836"/>
      <c r="G89" s="912"/>
      <c r="H89" s="836"/>
      <c r="I89" s="836"/>
      <c r="J89" s="836"/>
      <c r="K89" s="836"/>
      <c r="L89" s="542"/>
      <c r="M89" s="765"/>
      <c r="N89" s="773"/>
      <c r="O89" s="895"/>
      <c r="P89" s="896"/>
      <c r="Q89" s="37" t="s">
        <v>1246</v>
      </c>
      <c r="R89" s="37" t="s">
        <v>1282</v>
      </c>
      <c r="S89" s="45">
        <v>1</v>
      </c>
      <c r="T89" s="340" t="s">
        <v>1082</v>
      </c>
      <c r="U89" s="320" t="s">
        <v>1165</v>
      </c>
      <c r="V89" s="320" t="s">
        <v>1165</v>
      </c>
      <c r="W89" s="320" t="s">
        <v>1165</v>
      </c>
      <c r="X89" s="320" t="s">
        <v>1165</v>
      </c>
      <c r="Y89" s="320" t="s">
        <v>1165</v>
      </c>
      <c r="Z89" s="320" t="s">
        <v>1165</v>
      </c>
      <c r="AA89" s="320" t="s">
        <v>1165</v>
      </c>
      <c r="AB89" s="320" t="s">
        <v>1165</v>
      </c>
      <c r="AC89" s="320" t="s">
        <v>1165</v>
      </c>
      <c r="AD89" s="320" t="s">
        <v>1165</v>
      </c>
      <c r="AE89" s="320" t="s">
        <v>1165</v>
      </c>
      <c r="AF89" s="320" t="s">
        <v>1165</v>
      </c>
      <c r="AG89" s="324" t="s">
        <v>47</v>
      </c>
      <c r="AH89" s="324" t="s">
        <v>47</v>
      </c>
      <c r="AI89" s="324" t="s">
        <v>741</v>
      </c>
      <c r="AJ89" s="324" t="s">
        <v>741</v>
      </c>
      <c r="AK89" s="324" t="s">
        <v>741</v>
      </c>
      <c r="AL89" s="324" t="s">
        <v>741</v>
      </c>
      <c r="AM89" s="324" t="s">
        <v>741</v>
      </c>
      <c r="AN89" s="324" t="s">
        <v>741</v>
      </c>
      <c r="AO89" s="324" t="s">
        <v>741</v>
      </c>
      <c r="AP89" s="324" t="s">
        <v>741</v>
      </c>
      <c r="AQ89" s="324" t="s">
        <v>741</v>
      </c>
      <c r="AR89" s="324" t="s">
        <v>741</v>
      </c>
      <c r="AS89" s="37" t="s">
        <v>1283</v>
      </c>
      <c r="AT89" s="528" t="s">
        <v>318</v>
      </c>
      <c r="AU89" s="528">
        <v>12</v>
      </c>
      <c r="AV89" s="393" t="s">
        <v>1081</v>
      </c>
      <c r="AW89" s="631" t="s">
        <v>1164</v>
      </c>
      <c r="AX89" s="631" t="s">
        <v>1164</v>
      </c>
      <c r="AY89" s="631" t="s">
        <v>1164</v>
      </c>
      <c r="AZ89" s="631" t="s">
        <v>1164</v>
      </c>
      <c r="BA89" s="631" t="s">
        <v>1164</v>
      </c>
      <c r="BB89" s="631" t="s">
        <v>1164</v>
      </c>
      <c r="BC89" s="631" t="s">
        <v>1164</v>
      </c>
      <c r="BD89" s="631" t="s">
        <v>1164</v>
      </c>
      <c r="BE89" s="631" t="s">
        <v>1164</v>
      </c>
      <c r="BF89" s="631" t="s">
        <v>1164</v>
      </c>
      <c r="BG89" s="631" t="s">
        <v>1164</v>
      </c>
      <c r="BH89" s="631" t="s">
        <v>1165</v>
      </c>
      <c r="BI89" s="107" t="s">
        <v>62</v>
      </c>
      <c r="BJ89" s="103" t="s">
        <v>62</v>
      </c>
      <c r="BK89" s="742" t="s">
        <v>62</v>
      </c>
      <c r="BL89" s="103" t="s">
        <v>741</v>
      </c>
      <c r="BM89" s="103" t="s">
        <v>741</v>
      </c>
      <c r="BN89" s="103" t="s">
        <v>741</v>
      </c>
      <c r="BO89" s="103" t="s">
        <v>741</v>
      </c>
      <c r="BP89" s="103" t="s">
        <v>741</v>
      </c>
      <c r="BQ89" s="103" t="s">
        <v>741</v>
      </c>
      <c r="BR89" s="103" t="s">
        <v>741</v>
      </c>
      <c r="BS89" s="103" t="s">
        <v>741</v>
      </c>
      <c r="BT89" s="103" t="s">
        <v>741</v>
      </c>
      <c r="BU89" s="862"/>
      <c r="BV89" s="865"/>
      <c r="BW89" s="981"/>
      <c r="BX89" s="979"/>
      <c r="BY89" s="329" t="s">
        <v>1284</v>
      </c>
      <c r="BZ89" s="729">
        <v>8.3299999999999999E-2</v>
      </c>
      <c r="CA89" s="329" t="s">
        <v>1285</v>
      </c>
      <c r="CB89" s="727">
        <v>0.1666</v>
      </c>
      <c r="CC89" s="328"/>
      <c r="CD89" s="328"/>
      <c r="CE89" s="328"/>
      <c r="CF89" s="328"/>
      <c r="CG89" s="328"/>
      <c r="CH89" s="328"/>
      <c r="CI89" s="328"/>
      <c r="CJ89" s="328"/>
      <c r="CK89" s="328"/>
      <c r="CL89" s="328"/>
      <c r="CM89" s="329"/>
      <c r="CN89" s="329"/>
      <c r="CO89" s="329"/>
      <c r="CP89" s="329"/>
      <c r="CQ89" s="328"/>
      <c r="CR89" s="328"/>
      <c r="CS89" s="328"/>
      <c r="CT89" s="328"/>
      <c r="CU89" s="328"/>
      <c r="CV89" s="328"/>
      <c r="CW89" s="205"/>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317"/>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row>
    <row r="90" spans="1:349" ht="150" customHeight="1" x14ac:dyDescent="0.25">
      <c r="A90" s="505" t="s">
        <v>1286</v>
      </c>
      <c r="B90" s="908"/>
      <c r="C90" s="846"/>
      <c r="D90" s="837"/>
      <c r="E90" s="838"/>
      <c r="F90" s="836"/>
      <c r="G90" s="912"/>
      <c r="H90" s="836"/>
      <c r="I90" s="836"/>
      <c r="J90" s="836"/>
      <c r="K90" s="836"/>
      <c r="L90" s="542"/>
      <c r="M90" s="765"/>
      <c r="N90" s="146" t="s">
        <v>1287</v>
      </c>
      <c r="O90" s="530">
        <v>1</v>
      </c>
      <c r="P90" s="146" t="s">
        <v>1288</v>
      </c>
      <c r="Q90" s="37" t="s">
        <v>1246</v>
      </c>
      <c r="R90" s="37" t="s">
        <v>1289</v>
      </c>
      <c r="S90" s="45">
        <v>1</v>
      </c>
      <c r="T90" s="340" t="s">
        <v>1082</v>
      </c>
      <c r="U90" s="320" t="s">
        <v>1165</v>
      </c>
      <c r="V90" s="320" t="s">
        <v>1165</v>
      </c>
      <c r="W90" s="320" t="s">
        <v>1165</v>
      </c>
      <c r="X90" s="320" t="s">
        <v>1165</v>
      </c>
      <c r="Y90" s="320" t="s">
        <v>1165</v>
      </c>
      <c r="Z90" s="320" t="s">
        <v>1165</v>
      </c>
      <c r="AA90" s="320" t="s">
        <v>1165</v>
      </c>
      <c r="AB90" s="320" t="s">
        <v>1165</v>
      </c>
      <c r="AC90" s="320" t="s">
        <v>1165</v>
      </c>
      <c r="AD90" s="320" t="s">
        <v>1165</v>
      </c>
      <c r="AE90" s="320" t="s">
        <v>1165</v>
      </c>
      <c r="AF90" s="320" t="s">
        <v>1165</v>
      </c>
      <c r="AG90" s="324" t="s">
        <v>47</v>
      </c>
      <c r="AH90" s="324" t="s">
        <v>47</v>
      </c>
      <c r="AI90" s="324" t="s">
        <v>741</v>
      </c>
      <c r="AJ90" s="324" t="s">
        <v>741</v>
      </c>
      <c r="AK90" s="324" t="s">
        <v>741</v>
      </c>
      <c r="AL90" s="324" t="s">
        <v>741</v>
      </c>
      <c r="AM90" s="324" t="s">
        <v>741</v>
      </c>
      <c r="AN90" s="324" t="s">
        <v>741</v>
      </c>
      <c r="AO90" s="324" t="s">
        <v>741</v>
      </c>
      <c r="AP90" s="324" t="s">
        <v>741</v>
      </c>
      <c r="AQ90" s="324" t="s">
        <v>741</v>
      </c>
      <c r="AR90" s="324" t="s">
        <v>741</v>
      </c>
      <c r="AS90" s="146" t="s">
        <v>1290</v>
      </c>
      <c r="AT90" s="528" t="s">
        <v>318</v>
      </c>
      <c r="AU90" s="528">
        <v>12</v>
      </c>
      <c r="AV90" s="393" t="s">
        <v>1081</v>
      </c>
      <c r="AW90" s="631" t="s">
        <v>1164</v>
      </c>
      <c r="AX90" s="631" t="s">
        <v>1164</v>
      </c>
      <c r="AY90" s="631" t="s">
        <v>1164</v>
      </c>
      <c r="AZ90" s="631" t="s">
        <v>1164</v>
      </c>
      <c r="BA90" s="631" t="s">
        <v>1164</v>
      </c>
      <c r="BB90" s="631" t="s">
        <v>1164</v>
      </c>
      <c r="BC90" s="631" t="s">
        <v>1164</v>
      </c>
      <c r="BD90" s="631" t="s">
        <v>1164</v>
      </c>
      <c r="BE90" s="631" t="s">
        <v>1164</v>
      </c>
      <c r="BF90" s="631" t="s">
        <v>1164</v>
      </c>
      <c r="BG90" s="631" t="s">
        <v>1164</v>
      </c>
      <c r="BH90" s="631" t="s">
        <v>1165</v>
      </c>
      <c r="BI90" s="107" t="s">
        <v>62</v>
      </c>
      <c r="BJ90" s="103" t="s">
        <v>62</v>
      </c>
      <c r="BK90" s="742" t="s">
        <v>62</v>
      </c>
      <c r="BL90" s="103" t="s">
        <v>741</v>
      </c>
      <c r="BM90" s="103" t="s">
        <v>741</v>
      </c>
      <c r="BN90" s="103" t="s">
        <v>741</v>
      </c>
      <c r="BO90" s="103" t="s">
        <v>741</v>
      </c>
      <c r="BP90" s="103" t="s">
        <v>741</v>
      </c>
      <c r="BQ90" s="103" t="s">
        <v>741</v>
      </c>
      <c r="BR90" s="103" t="s">
        <v>741</v>
      </c>
      <c r="BS90" s="103" t="s">
        <v>741</v>
      </c>
      <c r="BT90" s="103" t="s">
        <v>741</v>
      </c>
      <c r="BU90" s="863"/>
      <c r="BV90" s="866"/>
      <c r="BW90" s="981"/>
      <c r="BX90" s="980"/>
      <c r="BY90" s="329" t="s">
        <v>1291</v>
      </c>
      <c r="BZ90" s="729">
        <v>8.3299999999999999E-2</v>
      </c>
      <c r="CA90" s="329" t="s">
        <v>1292</v>
      </c>
      <c r="CB90" s="727">
        <v>0.1666</v>
      </c>
      <c r="CC90" s="328"/>
      <c r="CD90" s="328"/>
      <c r="CE90" s="328"/>
      <c r="CF90" s="328"/>
      <c r="CG90" s="328"/>
      <c r="CH90" s="328"/>
      <c r="CI90" s="328"/>
      <c r="CJ90" s="328"/>
      <c r="CK90" s="328"/>
      <c r="CL90" s="328"/>
      <c r="CM90" s="329"/>
      <c r="CN90" s="329"/>
      <c r="CO90" s="329"/>
      <c r="CP90" s="329"/>
      <c r="CQ90" s="328"/>
      <c r="CR90" s="328"/>
      <c r="CS90" s="328"/>
      <c r="CT90" s="328"/>
      <c r="CU90" s="328"/>
      <c r="CV90" s="328"/>
      <c r="CW90" s="205"/>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317"/>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row>
    <row r="91" spans="1:349" ht="18.75" customHeight="1" x14ac:dyDescent="0.25">
      <c r="A91" s="506"/>
      <c r="B91" s="908"/>
      <c r="C91" s="846"/>
      <c r="D91" s="837"/>
      <c r="E91" s="838"/>
      <c r="F91" s="458"/>
      <c r="G91" s="460"/>
      <c r="H91" s="458"/>
      <c r="I91" s="439"/>
      <c r="J91" s="440"/>
      <c r="K91" s="440"/>
      <c r="L91" s="441"/>
      <c r="M91" s="440"/>
      <c r="N91" s="442"/>
      <c r="O91" s="442"/>
      <c r="P91" s="476"/>
      <c r="Q91" s="477" t="s">
        <v>1293</v>
      </c>
      <c r="R91" s="477" t="s">
        <v>1294</v>
      </c>
      <c r="S91" s="443"/>
      <c r="T91" s="441"/>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4"/>
      <c r="AT91" s="445"/>
      <c r="AU91" s="445"/>
      <c r="AV91" s="446"/>
      <c r="AW91" s="446"/>
      <c r="AX91" s="446"/>
      <c r="AY91" s="446"/>
      <c r="AZ91" s="446"/>
      <c r="BA91" s="446"/>
      <c r="BB91" s="446"/>
      <c r="BC91" s="446"/>
      <c r="BD91" s="446"/>
      <c r="BE91" s="446"/>
      <c r="BF91" s="446"/>
      <c r="BG91" s="446"/>
      <c r="BH91" s="446"/>
      <c r="BI91" s="445"/>
      <c r="BJ91" s="445"/>
      <c r="BK91" s="445"/>
      <c r="BL91" s="445"/>
      <c r="BM91" s="445"/>
      <c r="BN91" s="445"/>
      <c r="BO91" s="445"/>
      <c r="BP91" s="445"/>
      <c r="BQ91" s="445"/>
      <c r="BR91" s="445"/>
      <c r="BS91" s="445"/>
      <c r="BT91" s="445"/>
      <c r="BU91" s="447"/>
      <c r="BV91" s="515"/>
      <c r="BW91" s="515"/>
      <c r="BX91" s="448"/>
      <c r="BY91" s="492"/>
      <c r="BZ91" s="711"/>
      <c r="CA91" s="480"/>
      <c r="CB91" s="712"/>
      <c r="CC91" s="480"/>
      <c r="CD91" s="480"/>
      <c r="CE91" s="480"/>
      <c r="CF91" s="480"/>
      <c r="CG91" s="480"/>
      <c r="CH91" s="480"/>
      <c r="CI91" s="480"/>
      <c r="CJ91" s="480"/>
      <c r="CK91" s="480"/>
      <c r="CL91" s="480"/>
      <c r="CM91" s="481"/>
      <c r="CN91" s="481"/>
      <c r="CO91" s="481"/>
      <c r="CP91" s="481"/>
      <c r="CQ91" s="480"/>
      <c r="CR91" s="480"/>
      <c r="CS91" s="480"/>
      <c r="CT91" s="480"/>
      <c r="CU91" s="480"/>
      <c r="CV91" s="480"/>
      <c r="CW91" s="205"/>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317"/>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row>
    <row r="92" spans="1:349" ht="84" customHeight="1" x14ac:dyDescent="0.25">
      <c r="A92" s="389" t="s">
        <v>1295</v>
      </c>
      <c r="B92" s="908"/>
      <c r="C92" s="846"/>
      <c r="D92" s="837"/>
      <c r="E92" s="838"/>
      <c r="F92" s="837" t="s">
        <v>944</v>
      </c>
      <c r="G92" s="850" t="s">
        <v>954</v>
      </c>
      <c r="H92" s="853" t="s">
        <v>958</v>
      </c>
      <c r="I92" s="759" t="s">
        <v>612</v>
      </c>
      <c r="J92" s="759" t="s">
        <v>1000</v>
      </c>
      <c r="K92" s="759" t="s">
        <v>1016</v>
      </c>
      <c r="L92" s="862" t="s">
        <v>1296</v>
      </c>
      <c r="M92" s="836" t="s">
        <v>906</v>
      </c>
      <c r="N92" s="966" t="s">
        <v>926</v>
      </c>
      <c r="O92" s="919">
        <v>1</v>
      </c>
      <c r="P92" s="429" t="s">
        <v>1297</v>
      </c>
      <c r="Q92" s="533" t="s">
        <v>1293</v>
      </c>
      <c r="R92" s="391" t="s">
        <v>1298</v>
      </c>
      <c r="S92" s="322">
        <v>0.15</v>
      </c>
      <c r="T92" s="430" t="s">
        <v>1085</v>
      </c>
      <c r="U92" s="320" t="s">
        <v>1165</v>
      </c>
      <c r="V92" s="320" t="s">
        <v>1164</v>
      </c>
      <c r="W92" s="320" t="s">
        <v>1164</v>
      </c>
      <c r="X92" s="320" t="s">
        <v>1164</v>
      </c>
      <c r="Y92" s="320" t="s">
        <v>1165</v>
      </c>
      <c r="Z92" s="320" t="s">
        <v>1164</v>
      </c>
      <c r="AA92" s="320" t="s">
        <v>1164</v>
      </c>
      <c r="AB92" s="320" t="s">
        <v>1164</v>
      </c>
      <c r="AC92" s="320" t="s">
        <v>1165</v>
      </c>
      <c r="AD92" s="320" t="s">
        <v>1164</v>
      </c>
      <c r="AE92" s="320" t="s">
        <v>1164</v>
      </c>
      <c r="AF92" s="320" t="s">
        <v>1164</v>
      </c>
      <c r="AG92" s="572" t="s">
        <v>47</v>
      </c>
      <c r="AH92" s="572" t="s">
        <v>62</v>
      </c>
      <c r="AI92" s="572" t="s">
        <v>62</v>
      </c>
      <c r="AJ92" s="572" t="s">
        <v>741</v>
      </c>
      <c r="AK92" s="572" t="s">
        <v>741</v>
      </c>
      <c r="AL92" s="572" t="s">
        <v>741</v>
      </c>
      <c r="AM92" s="572" t="s">
        <v>741</v>
      </c>
      <c r="AN92" s="572" t="s">
        <v>741</v>
      </c>
      <c r="AO92" s="572" t="s">
        <v>741</v>
      </c>
      <c r="AP92" s="572" t="s">
        <v>741</v>
      </c>
      <c r="AQ92" s="572" t="s">
        <v>741</v>
      </c>
      <c r="AR92" s="572" t="s">
        <v>741</v>
      </c>
      <c r="AS92" s="431" t="s">
        <v>1299</v>
      </c>
      <c r="AT92" s="432" t="s">
        <v>318</v>
      </c>
      <c r="AU92" s="433">
        <v>3</v>
      </c>
      <c r="AV92" s="393" t="s">
        <v>1078</v>
      </c>
      <c r="AW92" s="631" t="s">
        <v>1164</v>
      </c>
      <c r="AX92" s="631" t="s">
        <v>1164</v>
      </c>
      <c r="AY92" s="631" t="s">
        <v>1164</v>
      </c>
      <c r="AZ92" s="631" t="s">
        <v>1164</v>
      </c>
      <c r="BA92" s="631" t="s">
        <v>1164</v>
      </c>
      <c r="BB92" s="631" t="s">
        <v>1164</v>
      </c>
      <c r="BC92" s="631" t="s">
        <v>1164</v>
      </c>
      <c r="BD92" s="631" t="s">
        <v>1164</v>
      </c>
      <c r="BE92" s="631" t="s">
        <v>1165</v>
      </c>
      <c r="BF92" s="631" t="s">
        <v>1164</v>
      </c>
      <c r="BG92" s="631" t="s">
        <v>1164</v>
      </c>
      <c r="BH92" s="631" t="s">
        <v>1164</v>
      </c>
      <c r="BI92" s="107" t="s">
        <v>62</v>
      </c>
      <c r="BJ92" s="107" t="s">
        <v>62</v>
      </c>
      <c r="BK92" s="741" t="s">
        <v>62</v>
      </c>
      <c r="BL92" s="107" t="s">
        <v>741</v>
      </c>
      <c r="BM92" s="107" t="s">
        <v>741</v>
      </c>
      <c r="BN92" s="107" t="s">
        <v>741</v>
      </c>
      <c r="BO92" s="107" t="s">
        <v>741</v>
      </c>
      <c r="BP92" s="107" t="s">
        <v>741</v>
      </c>
      <c r="BQ92" s="107" t="s">
        <v>741</v>
      </c>
      <c r="BR92" s="107" t="s">
        <v>741</v>
      </c>
      <c r="BS92" s="107" t="s">
        <v>741</v>
      </c>
      <c r="BT92" s="107" t="s">
        <v>741</v>
      </c>
      <c r="BU92" s="862" t="s">
        <v>1167</v>
      </c>
      <c r="BV92" s="945">
        <v>15000000</v>
      </c>
      <c r="BW92" s="867"/>
      <c r="BX92" s="862" t="s">
        <v>1067</v>
      </c>
      <c r="BY92" s="328" t="s">
        <v>1300</v>
      </c>
      <c r="BZ92" s="683">
        <v>0.33</v>
      </c>
      <c r="CA92" s="328" t="s">
        <v>1301</v>
      </c>
      <c r="CB92" s="683">
        <v>0.33</v>
      </c>
      <c r="CC92" s="328"/>
      <c r="CD92" s="328"/>
      <c r="CE92" s="328"/>
      <c r="CF92" s="328"/>
      <c r="CG92" s="328"/>
      <c r="CH92" s="328"/>
      <c r="CI92" s="328"/>
      <c r="CJ92" s="328"/>
      <c r="CK92" s="328"/>
      <c r="CL92" s="328"/>
      <c r="CM92" s="329"/>
      <c r="CN92" s="329"/>
      <c r="CO92" s="329"/>
      <c r="CP92" s="329"/>
      <c r="CQ92" s="328"/>
      <c r="CR92" s="328"/>
      <c r="CS92" s="328"/>
      <c r="CT92" s="328"/>
      <c r="CU92" s="328"/>
      <c r="CV92" s="328"/>
      <c r="CW92" s="205"/>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317"/>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row>
    <row r="93" spans="1:349" ht="86.25" customHeight="1" x14ac:dyDescent="0.25">
      <c r="A93" s="389" t="s">
        <v>1302</v>
      </c>
      <c r="B93" s="908"/>
      <c r="C93" s="846"/>
      <c r="D93" s="837"/>
      <c r="E93" s="838"/>
      <c r="F93" s="837"/>
      <c r="G93" s="851"/>
      <c r="H93" s="854"/>
      <c r="I93" s="759"/>
      <c r="J93" s="759"/>
      <c r="K93" s="759"/>
      <c r="L93" s="862"/>
      <c r="M93" s="836"/>
      <c r="N93" s="967"/>
      <c r="O93" s="919"/>
      <c r="P93" s="394" t="s">
        <v>1297</v>
      </c>
      <c r="Q93" s="396" t="s">
        <v>1293</v>
      </c>
      <c r="R93" s="323" t="s">
        <v>1303</v>
      </c>
      <c r="S93" s="390">
        <v>0.15</v>
      </c>
      <c r="T93" s="14" t="s">
        <v>1304</v>
      </c>
      <c r="U93" s="320" t="s">
        <v>1164</v>
      </c>
      <c r="V93" s="320" t="s">
        <v>1164</v>
      </c>
      <c r="W93" s="320" t="s">
        <v>1165</v>
      </c>
      <c r="X93" s="320" t="s">
        <v>1164</v>
      </c>
      <c r="Y93" s="320" t="s">
        <v>1164</v>
      </c>
      <c r="Z93" s="320" t="s">
        <v>1164</v>
      </c>
      <c r="AA93" s="320" t="s">
        <v>1164</v>
      </c>
      <c r="AB93" s="320" t="s">
        <v>1164</v>
      </c>
      <c r="AC93" s="320" t="s">
        <v>1165</v>
      </c>
      <c r="AD93" s="320" t="s">
        <v>1164</v>
      </c>
      <c r="AE93" s="320" t="s">
        <v>1164</v>
      </c>
      <c r="AF93" s="320" t="s">
        <v>1164</v>
      </c>
      <c r="AG93" s="573" t="s">
        <v>741</v>
      </c>
      <c r="AH93" s="573" t="s">
        <v>62</v>
      </c>
      <c r="AI93" s="573" t="s">
        <v>62</v>
      </c>
      <c r="AJ93" s="573" t="s">
        <v>741</v>
      </c>
      <c r="AK93" s="573" t="s">
        <v>741</v>
      </c>
      <c r="AL93" s="573" t="s">
        <v>741</v>
      </c>
      <c r="AM93" s="573" t="s">
        <v>741</v>
      </c>
      <c r="AN93" s="573" t="s">
        <v>741</v>
      </c>
      <c r="AO93" s="573" t="s">
        <v>741</v>
      </c>
      <c r="AP93" s="573" t="s">
        <v>741</v>
      </c>
      <c r="AQ93" s="573" t="s">
        <v>741</v>
      </c>
      <c r="AR93" s="573" t="s">
        <v>741</v>
      </c>
      <c r="AS93" s="42" t="s">
        <v>1305</v>
      </c>
      <c r="AT93" s="395" t="s">
        <v>318</v>
      </c>
      <c r="AU93" s="343">
        <v>2</v>
      </c>
      <c r="AV93" s="631" t="s">
        <v>1078</v>
      </c>
      <c r="AW93" s="631" t="s">
        <v>1164</v>
      </c>
      <c r="AX93" s="631" t="s">
        <v>1164</v>
      </c>
      <c r="AY93" s="631" t="s">
        <v>1164</v>
      </c>
      <c r="AZ93" s="631" t="s">
        <v>1164</v>
      </c>
      <c r="BA93" s="631" t="s">
        <v>1164</v>
      </c>
      <c r="BB93" s="631" t="s">
        <v>1164</v>
      </c>
      <c r="BC93" s="631" t="s">
        <v>1164</v>
      </c>
      <c r="BD93" s="631" t="s">
        <v>1164</v>
      </c>
      <c r="BE93" s="631" t="s">
        <v>1165</v>
      </c>
      <c r="BF93" s="631" t="s">
        <v>1164</v>
      </c>
      <c r="BG93" s="631" t="s">
        <v>1164</v>
      </c>
      <c r="BH93" s="631" t="s">
        <v>1164</v>
      </c>
      <c r="BI93" s="103" t="s">
        <v>741</v>
      </c>
      <c r="BJ93" s="103" t="s">
        <v>741</v>
      </c>
      <c r="BK93" s="103" t="s">
        <v>741</v>
      </c>
      <c r="BL93" s="103" t="s">
        <v>741</v>
      </c>
      <c r="BM93" s="103" t="s">
        <v>741</v>
      </c>
      <c r="BN93" s="103" t="s">
        <v>741</v>
      </c>
      <c r="BO93" s="103" t="s">
        <v>741</v>
      </c>
      <c r="BP93" s="103" t="s">
        <v>741</v>
      </c>
      <c r="BQ93" s="103" t="s">
        <v>741</v>
      </c>
      <c r="BR93" s="103" t="s">
        <v>741</v>
      </c>
      <c r="BS93" s="103" t="s">
        <v>741</v>
      </c>
      <c r="BT93" s="103" t="s">
        <v>741</v>
      </c>
      <c r="BU93" s="862"/>
      <c r="BV93" s="945"/>
      <c r="BW93" s="868"/>
      <c r="BX93" s="862"/>
      <c r="BY93" s="328" t="s">
        <v>1306</v>
      </c>
      <c r="BZ93" s="712">
        <v>0</v>
      </c>
      <c r="CA93" s="329" t="s">
        <v>1307</v>
      </c>
      <c r="CB93" s="683">
        <v>0</v>
      </c>
      <c r="CC93" s="328"/>
      <c r="CD93" s="328"/>
      <c r="CE93" s="328"/>
      <c r="CF93" s="328"/>
      <c r="CG93" s="328"/>
      <c r="CH93" s="328"/>
      <c r="CI93" s="328"/>
      <c r="CJ93" s="328"/>
      <c r="CK93" s="328"/>
      <c r="CL93" s="328"/>
      <c r="CM93" s="329"/>
      <c r="CN93" s="329"/>
      <c r="CO93" s="329"/>
      <c r="CP93" s="329"/>
      <c r="CQ93" s="328"/>
      <c r="CR93" s="328"/>
      <c r="CS93" s="328"/>
      <c r="CT93" s="328"/>
      <c r="CU93" s="328"/>
      <c r="CV93" s="328"/>
      <c r="CW93" s="205"/>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317"/>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row>
    <row r="94" spans="1:349" ht="78.75" customHeight="1" x14ac:dyDescent="0.25">
      <c r="A94" s="389" t="s">
        <v>1308</v>
      </c>
      <c r="B94" s="908"/>
      <c r="C94" s="846"/>
      <c r="D94" s="837"/>
      <c r="E94" s="838"/>
      <c r="F94" s="837"/>
      <c r="G94" s="851"/>
      <c r="H94" s="854"/>
      <c r="I94" s="759"/>
      <c r="J94" s="759"/>
      <c r="K94" s="759"/>
      <c r="L94" s="862"/>
      <c r="M94" s="836"/>
      <c r="N94" s="968"/>
      <c r="O94" s="919"/>
      <c r="P94" s="427" t="s">
        <v>1297</v>
      </c>
      <c r="Q94" s="532" t="s">
        <v>1293</v>
      </c>
      <c r="R94" s="617" t="s">
        <v>1309</v>
      </c>
      <c r="S94" s="399">
        <v>0.7</v>
      </c>
      <c r="T94" s="747" t="s">
        <v>1709</v>
      </c>
      <c r="U94" s="320" t="s">
        <v>1164</v>
      </c>
      <c r="V94" s="320" t="s">
        <v>1164</v>
      </c>
      <c r="W94" s="320" t="s">
        <v>1164</v>
      </c>
      <c r="X94" s="320" t="s">
        <v>1164</v>
      </c>
      <c r="Y94" s="320" t="s">
        <v>1164</v>
      </c>
      <c r="Z94" s="320" t="s">
        <v>1165</v>
      </c>
      <c r="AA94" s="320" t="s">
        <v>1164</v>
      </c>
      <c r="AB94" s="320" t="s">
        <v>1164</v>
      </c>
      <c r="AC94" s="320" t="s">
        <v>1164</v>
      </c>
      <c r="AD94" s="320" t="s">
        <v>1165</v>
      </c>
      <c r="AE94" s="320" t="s">
        <v>1165</v>
      </c>
      <c r="AF94" s="320" t="s">
        <v>1164</v>
      </c>
      <c r="AG94" s="574" t="s">
        <v>741</v>
      </c>
      <c r="AH94" s="574" t="s">
        <v>741</v>
      </c>
      <c r="AI94" s="574" t="s">
        <v>741</v>
      </c>
      <c r="AJ94" s="574" t="s">
        <v>741</v>
      </c>
      <c r="AK94" s="574" t="s">
        <v>741</v>
      </c>
      <c r="AL94" s="574" t="s">
        <v>741</v>
      </c>
      <c r="AM94" s="574" t="s">
        <v>741</v>
      </c>
      <c r="AN94" s="574" t="s">
        <v>741</v>
      </c>
      <c r="AO94" s="574" t="s">
        <v>741</v>
      </c>
      <c r="AP94" s="574" t="s">
        <v>741</v>
      </c>
      <c r="AQ94" s="574" t="s">
        <v>741</v>
      </c>
      <c r="AR94" s="574" t="s">
        <v>741</v>
      </c>
      <c r="AS94" s="36" t="s">
        <v>632</v>
      </c>
      <c r="AT94" s="428" t="s">
        <v>318</v>
      </c>
      <c r="AU94" s="642">
        <v>5</v>
      </c>
      <c r="AV94" s="630" t="s">
        <v>1080</v>
      </c>
      <c r="AW94" s="631" t="s">
        <v>1164</v>
      </c>
      <c r="AX94" s="631" t="s">
        <v>1164</v>
      </c>
      <c r="AY94" s="631" t="s">
        <v>1164</v>
      </c>
      <c r="AZ94" s="631" t="s">
        <v>1164</v>
      </c>
      <c r="BA94" s="631" t="s">
        <v>1164</v>
      </c>
      <c r="BB94" s="631" t="s">
        <v>1164</v>
      </c>
      <c r="BC94" s="631" t="s">
        <v>1164</v>
      </c>
      <c r="BD94" s="631" t="s">
        <v>1164</v>
      </c>
      <c r="BE94" s="631" t="s">
        <v>1164</v>
      </c>
      <c r="BF94" s="631" t="s">
        <v>1164</v>
      </c>
      <c r="BG94" s="631" t="s">
        <v>1165</v>
      </c>
      <c r="BH94" s="631" t="s">
        <v>1164</v>
      </c>
      <c r="BI94" s="116" t="s">
        <v>741</v>
      </c>
      <c r="BJ94" s="116" t="s">
        <v>741</v>
      </c>
      <c r="BK94" s="116" t="s">
        <v>741</v>
      </c>
      <c r="BL94" s="116" t="s">
        <v>741</v>
      </c>
      <c r="BM94" s="116" t="s">
        <v>741</v>
      </c>
      <c r="BN94" s="116" t="s">
        <v>741</v>
      </c>
      <c r="BO94" s="116" t="s">
        <v>741</v>
      </c>
      <c r="BP94" s="116" t="s">
        <v>741</v>
      </c>
      <c r="BQ94" s="116" t="s">
        <v>741</v>
      </c>
      <c r="BR94" s="116" t="s">
        <v>741</v>
      </c>
      <c r="BS94" s="116" t="s">
        <v>741</v>
      </c>
      <c r="BT94" s="116" t="s">
        <v>741</v>
      </c>
      <c r="BU94" s="862"/>
      <c r="BV94" s="945"/>
      <c r="BW94" s="869"/>
      <c r="BX94" s="862"/>
      <c r="BY94" s="328" t="s">
        <v>1306</v>
      </c>
      <c r="BZ94" s="712">
        <v>0</v>
      </c>
      <c r="CA94" s="328" t="s">
        <v>1301</v>
      </c>
      <c r="CB94" s="712">
        <v>0</v>
      </c>
      <c r="CC94" s="328"/>
      <c r="CD94" s="328"/>
      <c r="CE94" s="328"/>
      <c r="CF94" s="328"/>
      <c r="CG94" s="328"/>
      <c r="CH94" s="328"/>
      <c r="CI94" s="328"/>
      <c r="CJ94" s="328"/>
      <c r="CK94" s="328"/>
      <c r="CL94" s="328"/>
      <c r="CM94" s="329"/>
      <c r="CN94" s="329"/>
      <c r="CO94" s="329"/>
      <c r="CP94" s="329"/>
      <c r="CQ94" s="328"/>
      <c r="CR94" s="328"/>
      <c r="CS94" s="328"/>
      <c r="CT94" s="328"/>
      <c r="CU94" s="328"/>
      <c r="CV94" s="328"/>
      <c r="CW94" s="205"/>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317"/>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row>
    <row r="95" spans="1:349" ht="21.75" customHeight="1" x14ac:dyDescent="0.25">
      <c r="A95" s="507"/>
      <c r="B95" s="908"/>
      <c r="C95" s="846"/>
      <c r="D95" s="837"/>
      <c r="E95" s="838"/>
      <c r="F95" s="837"/>
      <c r="G95" s="851"/>
      <c r="H95" s="854"/>
      <c r="I95" s="449"/>
      <c r="J95" s="450"/>
      <c r="K95" s="450"/>
      <c r="L95" s="451"/>
      <c r="M95" s="452"/>
      <c r="N95" s="453"/>
      <c r="O95" s="453"/>
      <c r="P95" s="479"/>
      <c r="Q95" s="478" t="s">
        <v>1310</v>
      </c>
      <c r="R95" s="479" t="s">
        <v>1311</v>
      </c>
      <c r="S95" s="500" t="s">
        <v>1312</v>
      </c>
      <c r="T95" s="501" t="s">
        <v>1313</v>
      </c>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4"/>
      <c r="AT95" s="455"/>
      <c r="AU95" s="455"/>
      <c r="AV95" s="455"/>
      <c r="AW95" s="455"/>
      <c r="AX95" s="455"/>
      <c r="AY95" s="455"/>
      <c r="AZ95" s="455"/>
      <c r="BA95" s="455"/>
      <c r="BB95" s="455"/>
      <c r="BC95" s="455"/>
      <c r="BD95" s="455"/>
      <c r="BE95" s="455"/>
      <c r="BF95" s="455"/>
      <c r="BG95" s="455"/>
      <c r="BH95" s="455"/>
      <c r="BI95" s="455"/>
      <c r="BJ95" s="455"/>
      <c r="BK95" s="455"/>
      <c r="BL95" s="455"/>
      <c r="BM95" s="455"/>
      <c r="BN95" s="455"/>
      <c r="BO95" s="455"/>
      <c r="BP95" s="455"/>
      <c r="BQ95" s="455"/>
      <c r="BR95" s="455"/>
      <c r="BS95" s="455"/>
      <c r="BT95" s="455"/>
      <c r="BU95" s="456"/>
      <c r="BV95" s="516"/>
      <c r="BW95" s="516"/>
      <c r="BX95" s="457"/>
      <c r="BY95" s="489"/>
      <c r="BZ95" s="713"/>
      <c r="CA95" s="490"/>
      <c r="CB95" s="721"/>
      <c r="CC95" s="490"/>
      <c r="CD95" s="490"/>
      <c r="CE95" s="490"/>
      <c r="CF95" s="490"/>
      <c r="CG95" s="490"/>
      <c r="CH95" s="490"/>
      <c r="CI95" s="490"/>
      <c r="CJ95" s="490"/>
      <c r="CK95" s="490"/>
      <c r="CL95" s="490"/>
      <c r="CM95" s="491"/>
      <c r="CN95" s="491"/>
      <c r="CO95" s="491"/>
      <c r="CP95" s="491"/>
      <c r="CQ95" s="490"/>
      <c r="CR95" s="490"/>
      <c r="CS95" s="490"/>
      <c r="CT95" s="490"/>
      <c r="CU95" s="490"/>
      <c r="CV95" s="490"/>
      <c r="CW95" s="205"/>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317"/>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row>
    <row r="96" spans="1:349" ht="145.5" customHeight="1" x14ac:dyDescent="0.25">
      <c r="A96" s="508" t="s">
        <v>1314</v>
      </c>
      <c r="B96" s="908"/>
      <c r="C96" s="846"/>
      <c r="D96" s="837"/>
      <c r="E96" s="838"/>
      <c r="F96" s="837"/>
      <c r="G96" s="851"/>
      <c r="H96" s="854"/>
      <c r="I96" s="392" t="s">
        <v>978</v>
      </c>
      <c r="J96" s="392" t="s">
        <v>987</v>
      </c>
      <c r="K96" s="577" t="s">
        <v>1016</v>
      </c>
      <c r="L96" s="847" t="s">
        <v>1296</v>
      </c>
      <c r="M96" s="401" t="s">
        <v>896</v>
      </c>
      <c r="N96" s="557" t="s">
        <v>897</v>
      </c>
      <c r="O96" s="45">
        <v>0.95</v>
      </c>
      <c r="P96" s="140" t="s">
        <v>520</v>
      </c>
      <c r="Q96" s="140" t="s">
        <v>1315</v>
      </c>
      <c r="R96" s="37" t="s">
        <v>1316</v>
      </c>
      <c r="S96" s="45">
        <v>1</v>
      </c>
      <c r="T96" s="45" t="s">
        <v>1317</v>
      </c>
      <c r="U96" s="320" t="s">
        <v>1165</v>
      </c>
      <c r="V96" s="320" t="s">
        <v>1165</v>
      </c>
      <c r="W96" s="320" t="s">
        <v>1165</v>
      </c>
      <c r="X96" s="320" t="s">
        <v>1165</v>
      </c>
      <c r="Y96" s="320" t="s">
        <v>1165</v>
      </c>
      <c r="Z96" s="320" t="s">
        <v>1165</v>
      </c>
      <c r="AA96" s="320" t="s">
        <v>1165</v>
      </c>
      <c r="AB96" s="320" t="s">
        <v>1165</v>
      </c>
      <c r="AC96" s="320" t="s">
        <v>1165</v>
      </c>
      <c r="AD96" s="320" t="s">
        <v>1165</v>
      </c>
      <c r="AE96" s="320" t="s">
        <v>1165</v>
      </c>
      <c r="AF96" s="320" t="s">
        <v>1165</v>
      </c>
      <c r="AG96" s="574" t="s">
        <v>47</v>
      </c>
      <c r="AH96" s="574" t="s">
        <v>47</v>
      </c>
      <c r="AI96" s="574" t="s">
        <v>741</v>
      </c>
      <c r="AJ96" s="574" t="s">
        <v>741</v>
      </c>
      <c r="AK96" s="574" t="s">
        <v>741</v>
      </c>
      <c r="AL96" s="574" t="s">
        <v>741</v>
      </c>
      <c r="AM96" s="574" t="s">
        <v>741</v>
      </c>
      <c r="AN96" s="574" t="s">
        <v>741</v>
      </c>
      <c r="AO96" s="574" t="s">
        <v>741</v>
      </c>
      <c r="AP96" s="574" t="s">
        <v>741</v>
      </c>
      <c r="AQ96" s="574" t="s">
        <v>741</v>
      </c>
      <c r="AR96" s="574" t="s">
        <v>741</v>
      </c>
      <c r="AS96" s="37" t="s">
        <v>1318</v>
      </c>
      <c r="AT96" s="558">
        <v>0.95</v>
      </c>
      <c r="AU96" s="558">
        <v>1</v>
      </c>
      <c r="AV96" s="45" t="s">
        <v>1081</v>
      </c>
      <c r="AW96" s="631" t="s">
        <v>1164</v>
      </c>
      <c r="AX96" s="631" t="s">
        <v>1164</v>
      </c>
      <c r="AY96" s="631" t="s">
        <v>1164</v>
      </c>
      <c r="AZ96" s="631" t="s">
        <v>1164</v>
      </c>
      <c r="BA96" s="631" t="s">
        <v>1164</v>
      </c>
      <c r="BB96" s="631" t="s">
        <v>1164</v>
      </c>
      <c r="BC96" s="631" t="s">
        <v>1164</v>
      </c>
      <c r="BD96" s="631" t="s">
        <v>1164</v>
      </c>
      <c r="BE96" s="631" t="s">
        <v>1164</v>
      </c>
      <c r="BF96" s="631" t="s">
        <v>1164</v>
      </c>
      <c r="BG96" s="631" t="s">
        <v>1164</v>
      </c>
      <c r="BH96" s="631" t="s">
        <v>1165</v>
      </c>
      <c r="BI96" s="107" t="s">
        <v>62</v>
      </c>
      <c r="BJ96" s="107" t="s">
        <v>62</v>
      </c>
      <c r="BK96" s="741" t="s">
        <v>62</v>
      </c>
      <c r="BL96" s="107" t="s">
        <v>741</v>
      </c>
      <c r="BM96" s="107" t="s">
        <v>741</v>
      </c>
      <c r="BN96" s="107" t="s">
        <v>741</v>
      </c>
      <c r="BO96" s="107" t="s">
        <v>741</v>
      </c>
      <c r="BP96" s="107" t="s">
        <v>741</v>
      </c>
      <c r="BQ96" s="107" t="s">
        <v>741</v>
      </c>
      <c r="BR96" s="107" t="s">
        <v>741</v>
      </c>
      <c r="BS96" s="107" t="s">
        <v>741</v>
      </c>
      <c r="BT96" s="107" t="s">
        <v>741</v>
      </c>
      <c r="BU96" s="861" t="s">
        <v>1319</v>
      </c>
      <c r="BV96" s="517"/>
      <c r="BW96" s="524"/>
      <c r="BX96" s="426" t="s">
        <v>1320</v>
      </c>
      <c r="BY96" s="329" t="s">
        <v>1321</v>
      </c>
      <c r="BZ96" s="727">
        <v>8.3000000000000004E-2</v>
      </c>
      <c r="CA96" s="688" t="s">
        <v>1322</v>
      </c>
      <c r="CB96" s="727">
        <v>8.3000000000000004E-2</v>
      </c>
      <c r="CC96" s="328"/>
      <c r="CD96" s="328"/>
      <c r="CE96" s="328"/>
      <c r="CF96" s="328"/>
      <c r="CG96" s="328"/>
      <c r="CH96" s="328"/>
      <c r="CI96" s="328"/>
      <c r="CJ96" s="328"/>
      <c r="CK96" s="328"/>
      <c r="CL96" s="328"/>
      <c r="CM96" s="329"/>
      <c r="CN96" s="329"/>
      <c r="CO96" s="329"/>
      <c r="CP96" s="329"/>
      <c r="CQ96" s="328"/>
      <c r="CR96" s="328"/>
      <c r="CS96" s="328"/>
      <c r="CT96" s="328"/>
      <c r="CU96" s="328"/>
      <c r="CV96" s="328"/>
      <c r="CW96" s="205"/>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317"/>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row>
    <row r="97" spans="1:349" ht="69.75" customHeight="1" x14ac:dyDescent="0.25">
      <c r="A97" s="508" t="s">
        <v>1323</v>
      </c>
      <c r="B97" s="908"/>
      <c r="C97" s="846"/>
      <c r="D97" s="837"/>
      <c r="E97" s="838"/>
      <c r="F97" s="837"/>
      <c r="G97" s="851"/>
      <c r="H97" s="854"/>
      <c r="I97" s="757" t="s">
        <v>977</v>
      </c>
      <c r="J97" s="757" t="s">
        <v>984</v>
      </c>
      <c r="K97" s="844" t="s">
        <v>1009</v>
      </c>
      <c r="L97" s="847"/>
      <c r="M97" s="835" t="s">
        <v>900</v>
      </c>
      <c r="N97" s="972" t="s">
        <v>901</v>
      </c>
      <c r="O97" s="891">
        <v>1</v>
      </c>
      <c r="P97" s="835" t="s">
        <v>1009</v>
      </c>
      <c r="Q97" s="140" t="s">
        <v>1310</v>
      </c>
      <c r="R97" s="37" t="s">
        <v>1324</v>
      </c>
      <c r="S97" s="465">
        <v>0.1</v>
      </c>
      <c r="T97" s="45" t="s">
        <v>1071</v>
      </c>
      <c r="U97" s="320" t="s">
        <v>1164</v>
      </c>
      <c r="V97" s="320" t="s">
        <v>1165</v>
      </c>
      <c r="W97" s="320" t="s">
        <v>1164</v>
      </c>
      <c r="X97" s="320" t="s">
        <v>1164</v>
      </c>
      <c r="Y97" s="320" t="s">
        <v>1164</v>
      </c>
      <c r="Z97" s="320" t="s">
        <v>1164</v>
      </c>
      <c r="AA97" s="320" t="s">
        <v>1164</v>
      </c>
      <c r="AB97" s="320" t="s">
        <v>1164</v>
      </c>
      <c r="AC97" s="320" t="s">
        <v>1164</v>
      </c>
      <c r="AD97" s="320" t="s">
        <v>1164</v>
      </c>
      <c r="AE97" s="320" t="s">
        <v>1164</v>
      </c>
      <c r="AF97" s="320" t="s">
        <v>1164</v>
      </c>
      <c r="AG97" s="574" t="s">
        <v>47</v>
      </c>
      <c r="AH97" s="574" t="s">
        <v>1198</v>
      </c>
      <c r="AI97" s="574" t="s">
        <v>741</v>
      </c>
      <c r="AJ97" s="574" t="s">
        <v>741</v>
      </c>
      <c r="AK97" s="574" t="s">
        <v>741</v>
      </c>
      <c r="AL97" s="574" t="s">
        <v>741</v>
      </c>
      <c r="AM97" s="574" t="s">
        <v>741</v>
      </c>
      <c r="AN97" s="574" t="s">
        <v>741</v>
      </c>
      <c r="AO97" s="574" t="s">
        <v>741</v>
      </c>
      <c r="AP97" s="574" t="s">
        <v>741</v>
      </c>
      <c r="AQ97" s="574" t="s">
        <v>741</v>
      </c>
      <c r="AR97" s="574" t="s">
        <v>741</v>
      </c>
      <c r="AS97" s="37" t="s">
        <v>1325</v>
      </c>
      <c r="AT97" s="559" t="s">
        <v>318</v>
      </c>
      <c r="AU97" s="559">
        <v>1</v>
      </c>
      <c r="AV97" s="37" t="s">
        <v>1071</v>
      </c>
      <c r="AW97" s="631" t="s">
        <v>1164</v>
      </c>
      <c r="AX97" s="631" t="s">
        <v>1165</v>
      </c>
      <c r="AY97" s="631" t="s">
        <v>1164</v>
      </c>
      <c r="AZ97" s="631" t="s">
        <v>1164</v>
      </c>
      <c r="BA97" s="631" t="s">
        <v>1164</v>
      </c>
      <c r="BB97" s="631" t="s">
        <v>1164</v>
      </c>
      <c r="BC97" s="631" t="s">
        <v>1164</v>
      </c>
      <c r="BD97" s="631" t="s">
        <v>1164</v>
      </c>
      <c r="BE97" s="631" t="s">
        <v>1164</v>
      </c>
      <c r="BF97" s="631" t="s">
        <v>1164</v>
      </c>
      <c r="BG97" s="631" t="s">
        <v>1164</v>
      </c>
      <c r="BH97" s="631" t="s">
        <v>1164</v>
      </c>
      <c r="BI97" s="103" t="s">
        <v>47</v>
      </c>
      <c r="BJ97" s="103" t="s">
        <v>1198</v>
      </c>
      <c r="BK97" s="103" t="s">
        <v>1198</v>
      </c>
      <c r="BL97" s="103" t="s">
        <v>741</v>
      </c>
      <c r="BM97" s="103" t="s">
        <v>741</v>
      </c>
      <c r="BN97" s="103" t="s">
        <v>741</v>
      </c>
      <c r="BO97" s="103" t="s">
        <v>741</v>
      </c>
      <c r="BP97" s="103" t="s">
        <v>741</v>
      </c>
      <c r="BQ97" s="103" t="s">
        <v>741</v>
      </c>
      <c r="BR97" s="103" t="s">
        <v>741</v>
      </c>
      <c r="BS97" s="103" t="s">
        <v>741</v>
      </c>
      <c r="BT97" s="103" t="s">
        <v>741</v>
      </c>
      <c r="BU97" s="862"/>
      <c r="BV97" s="884">
        <v>30900000</v>
      </c>
      <c r="BW97" s="884">
        <v>1115826140</v>
      </c>
      <c r="BX97" s="861" t="s">
        <v>1068</v>
      </c>
      <c r="BY97" s="689" t="s">
        <v>1326</v>
      </c>
      <c r="BZ97" s="727">
        <v>1</v>
      </c>
      <c r="CA97" s="694" t="s">
        <v>1327</v>
      </c>
      <c r="CB97" s="727">
        <v>1</v>
      </c>
      <c r="CC97" s="328"/>
      <c r="CD97" s="328"/>
      <c r="CE97" s="328"/>
      <c r="CF97" s="328"/>
      <c r="CG97" s="328"/>
      <c r="CH97" s="328"/>
      <c r="CI97" s="328"/>
      <c r="CJ97" s="328"/>
      <c r="CK97" s="328"/>
      <c r="CL97" s="328"/>
      <c r="CM97" s="329"/>
      <c r="CN97" s="329"/>
      <c r="CO97" s="329"/>
      <c r="CP97" s="329"/>
      <c r="CQ97" s="328"/>
      <c r="CR97" s="328"/>
      <c r="CS97" s="328"/>
      <c r="CT97" s="328"/>
      <c r="CU97" s="328"/>
      <c r="CV97" s="328"/>
      <c r="CW97" s="205"/>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row>
    <row r="98" spans="1:349" ht="69.75" customHeight="1" x14ac:dyDescent="0.25">
      <c r="A98" s="508" t="s">
        <v>1328</v>
      </c>
      <c r="B98" s="908"/>
      <c r="C98" s="846"/>
      <c r="D98" s="837"/>
      <c r="E98" s="838"/>
      <c r="F98" s="837"/>
      <c r="G98" s="851"/>
      <c r="H98" s="854"/>
      <c r="I98" s="759"/>
      <c r="J98" s="759"/>
      <c r="K98" s="893"/>
      <c r="L98" s="847"/>
      <c r="M98" s="836"/>
      <c r="N98" s="973"/>
      <c r="O98" s="892"/>
      <c r="P98" s="836"/>
      <c r="Q98" s="140" t="s">
        <v>1310</v>
      </c>
      <c r="R98" s="37" t="s">
        <v>1329</v>
      </c>
      <c r="S98" s="465">
        <v>0.15</v>
      </c>
      <c r="T98" s="45" t="s">
        <v>1071</v>
      </c>
      <c r="U98" s="320" t="s">
        <v>1164</v>
      </c>
      <c r="V98" s="320" t="s">
        <v>1165</v>
      </c>
      <c r="W98" s="320" t="s">
        <v>1164</v>
      </c>
      <c r="X98" s="320" t="s">
        <v>1164</v>
      </c>
      <c r="Y98" s="320" t="s">
        <v>1164</v>
      </c>
      <c r="Z98" s="320" t="s">
        <v>1164</v>
      </c>
      <c r="AA98" s="320" t="s">
        <v>1164</v>
      </c>
      <c r="AB98" s="320" t="s">
        <v>1164</v>
      </c>
      <c r="AC98" s="320" t="s">
        <v>1164</v>
      </c>
      <c r="AD98" s="320" t="s">
        <v>1164</v>
      </c>
      <c r="AE98" s="320" t="s">
        <v>1164</v>
      </c>
      <c r="AF98" s="320" t="s">
        <v>1164</v>
      </c>
      <c r="AG98" s="574" t="s">
        <v>62</v>
      </c>
      <c r="AH98" s="574" t="s">
        <v>47</v>
      </c>
      <c r="AI98" s="574" t="s">
        <v>741</v>
      </c>
      <c r="AJ98" s="574" t="s">
        <v>741</v>
      </c>
      <c r="AK98" s="574" t="s">
        <v>741</v>
      </c>
      <c r="AL98" s="574" t="s">
        <v>741</v>
      </c>
      <c r="AM98" s="574" t="s">
        <v>741</v>
      </c>
      <c r="AN98" s="574" t="s">
        <v>741</v>
      </c>
      <c r="AO98" s="574" t="s">
        <v>741</v>
      </c>
      <c r="AP98" s="574" t="s">
        <v>741</v>
      </c>
      <c r="AQ98" s="574" t="s">
        <v>741</v>
      </c>
      <c r="AR98" s="574" t="s">
        <v>741</v>
      </c>
      <c r="AS98" s="37" t="s">
        <v>1330</v>
      </c>
      <c r="AT98" s="559" t="s">
        <v>318</v>
      </c>
      <c r="AU98" s="559">
        <v>1</v>
      </c>
      <c r="AV98" s="37" t="s">
        <v>1071</v>
      </c>
      <c r="AW98" s="631" t="s">
        <v>1164</v>
      </c>
      <c r="AX98" s="631" t="s">
        <v>1165</v>
      </c>
      <c r="AY98" s="631" t="s">
        <v>1164</v>
      </c>
      <c r="AZ98" s="631" t="s">
        <v>1164</v>
      </c>
      <c r="BA98" s="631" t="s">
        <v>1164</v>
      </c>
      <c r="BB98" s="631" t="s">
        <v>1164</v>
      </c>
      <c r="BC98" s="631" t="s">
        <v>1164</v>
      </c>
      <c r="BD98" s="631" t="s">
        <v>1164</v>
      </c>
      <c r="BE98" s="631" t="s">
        <v>1164</v>
      </c>
      <c r="BF98" s="631" t="s">
        <v>1164</v>
      </c>
      <c r="BG98" s="631" t="s">
        <v>1164</v>
      </c>
      <c r="BH98" s="631" t="s">
        <v>1164</v>
      </c>
      <c r="BI98" s="103" t="s">
        <v>62</v>
      </c>
      <c r="BJ98" s="103" t="s">
        <v>47</v>
      </c>
      <c r="BK98" s="103" t="s">
        <v>1198</v>
      </c>
      <c r="BL98" s="103" t="s">
        <v>741</v>
      </c>
      <c r="BM98" s="103" t="s">
        <v>741</v>
      </c>
      <c r="BN98" s="103" t="s">
        <v>741</v>
      </c>
      <c r="BO98" s="103" t="s">
        <v>741</v>
      </c>
      <c r="BP98" s="103" t="s">
        <v>741</v>
      </c>
      <c r="BQ98" s="103" t="s">
        <v>741</v>
      </c>
      <c r="BR98" s="103" t="s">
        <v>741</v>
      </c>
      <c r="BS98" s="103" t="s">
        <v>741</v>
      </c>
      <c r="BT98" s="103" t="s">
        <v>741</v>
      </c>
      <c r="BU98" s="862"/>
      <c r="BV98" s="885"/>
      <c r="BW98" s="885"/>
      <c r="BX98" s="862"/>
      <c r="BY98" s="328" t="s">
        <v>1331</v>
      </c>
      <c r="BZ98" s="727">
        <v>0.5</v>
      </c>
      <c r="CA98" s="694" t="s">
        <v>1332</v>
      </c>
      <c r="CB98" s="727">
        <v>1</v>
      </c>
      <c r="CC98" s="328"/>
      <c r="CD98" s="328"/>
      <c r="CE98" s="328"/>
      <c r="CF98" s="328"/>
      <c r="CG98" s="328"/>
      <c r="CH98" s="328"/>
      <c r="CI98" s="328"/>
      <c r="CJ98" s="328"/>
      <c r="CK98" s="328"/>
      <c r="CL98" s="328"/>
      <c r="CM98" s="329"/>
      <c r="CN98" s="329"/>
      <c r="CO98" s="329"/>
      <c r="CP98" s="329"/>
      <c r="CQ98" s="328"/>
      <c r="CR98" s="328"/>
      <c r="CS98" s="328"/>
      <c r="CT98" s="328"/>
      <c r="CU98" s="328"/>
      <c r="CV98" s="328"/>
      <c r="CW98" s="205"/>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317"/>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row>
    <row r="99" spans="1:349" ht="90" customHeight="1" x14ac:dyDescent="0.25">
      <c r="A99" s="508" t="s">
        <v>1333</v>
      </c>
      <c r="B99" s="908"/>
      <c r="C99" s="846"/>
      <c r="D99" s="837"/>
      <c r="E99" s="838"/>
      <c r="F99" s="837"/>
      <c r="G99" s="851"/>
      <c r="H99" s="854"/>
      <c r="I99" s="759"/>
      <c r="J99" s="759"/>
      <c r="K99" s="893"/>
      <c r="L99" s="847"/>
      <c r="M99" s="836"/>
      <c r="N99" s="973"/>
      <c r="O99" s="892"/>
      <c r="P99" s="836"/>
      <c r="Q99" s="140" t="s">
        <v>1310</v>
      </c>
      <c r="R99" s="37" t="s">
        <v>1334</v>
      </c>
      <c r="S99" s="465">
        <v>0.4</v>
      </c>
      <c r="T99" s="45" t="s">
        <v>1335</v>
      </c>
      <c r="U99" s="320" t="s">
        <v>1164</v>
      </c>
      <c r="V99" s="320" t="s">
        <v>1164</v>
      </c>
      <c r="W99" s="320" t="s">
        <v>1165</v>
      </c>
      <c r="X99" s="320" t="s">
        <v>1165</v>
      </c>
      <c r="Y99" s="320" t="s">
        <v>1165</v>
      </c>
      <c r="Z99" s="320" t="s">
        <v>1165</v>
      </c>
      <c r="AA99" s="320" t="s">
        <v>1165</v>
      </c>
      <c r="AB99" s="320" t="s">
        <v>1165</v>
      </c>
      <c r="AC99" s="320" t="s">
        <v>1165</v>
      </c>
      <c r="AD99" s="320" t="s">
        <v>1165</v>
      </c>
      <c r="AE99" s="320" t="s">
        <v>1165</v>
      </c>
      <c r="AF99" s="320" t="s">
        <v>1165</v>
      </c>
      <c r="AG99" s="574" t="s">
        <v>741</v>
      </c>
      <c r="AH99" s="574" t="s">
        <v>62</v>
      </c>
      <c r="AI99" s="574" t="s">
        <v>62</v>
      </c>
      <c r="AJ99" s="574" t="s">
        <v>741</v>
      </c>
      <c r="AK99" s="574" t="s">
        <v>741</v>
      </c>
      <c r="AL99" s="574" t="s">
        <v>741</v>
      </c>
      <c r="AM99" s="574" t="s">
        <v>741</v>
      </c>
      <c r="AN99" s="574" t="s">
        <v>741</v>
      </c>
      <c r="AO99" s="574" t="s">
        <v>741</v>
      </c>
      <c r="AP99" s="574" t="s">
        <v>741</v>
      </c>
      <c r="AQ99" s="574" t="s">
        <v>741</v>
      </c>
      <c r="AR99" s="574" t="s">
        <v>741</v>
      </c>
      <c r="AS99" s="37" t="s">
        <v>1336</v>
      </c>
      <c r="AT99" s="367" t="s">
        <v>926</v>
      </c>
      <c r="AU99" s="558">
        <v>1</v>
      </c>
      <c r="AV99" s="45" t="s">
        <v>1081</v>
      </c>
      <c r="AW99" s="631" t="s">
        <v>1164</v>
      </c>
      <c r="AX99" s="631" t="s">
        <v>1164</v>
      </c>
      <c r="AY99" s="631" t="s">
        <v>1164</v>
      </c>
      <c r="AZ99" s="631" t="s">
        <v>1164</v>
      </c>
      <c r="BA99" s="631" t="s">
        <v>1164</v>
      </c>
      <c r="BB99" s="631" t="s">
        <v>1164</v>
      </c>
      <c r="BC99" s="631" t="s">
        <v>1164</v>
      </c>
      <c r="BD99" s="631" t="s">
        <v>1164</v>
      </c>
      <c r="BE99" s="631" t="s">
        <v>1164</v>
      </c>
      <c r="BF99" s="631" t="s">
        <v>1164</v>
      </c>
      <c r="BG99" s="631" t="s">
        <v>1164</v>
      </c>
      <c r="BH99" s="631" t="s">
        <v>1165</v>
      </c>
      <c r="BI99" s="103" t="s">
        <v>741</v>
      </c>
      <c r="BJ99" s="103" t="s">
        <v>62</v>
      </c>
      <c r="BK99" s="742" t="s">
        <v>62</v>
      </c>
      <c r="BL99" s="103" t="s">
        <v>741</v>
      </c>
      <c r="BM99" s="103" t="s">
        <v>741</v>
      </c>
      <c r="BN99" s="103" t="s">
        <v>741</v>
      </c>
      <c r="BO99" s="103" t="s">
        <v>741</v>
      </c>
      <c r="BP99" s="103" t="s">
        <v>741</v>
      </c>
      <c r="BQ99" s="103" t="s">
        <v>741</v>
      </c>
      <c r="BR99" s="103" t="s">
        <v>741</v>
      </c>
      <c r="BS99" s="103" t="s">
        <v>741</v>
      </c>
      <c r="BT99" s="103" t="s">
        <v>741</v>
      </c>
      <c r="BU99" s="862"/>
      <c r="BV99" s="885"/>
      <c r="BW99" s="885"/>
      <c r="BX99" s="862"/>
      <c r="BY99" s="328" t="s">
        <v>1337</v>
      </c>
      <c r="BZ99" s="727">
        <v>0</v>
      </c>
      <c r="CA99" s="694" t="s">
        <v>1338</v>
      </c>
      <c r="CB99" s="727">
        <v>0.2</v>
      </c>
      <c r="CC99" s="328"/>
      <c r="CD99" s="328"/>
      <c r="CE99" s="328"/>
      <c r="CF99" s="328"/>
      <c r="CG99" s="328"/>
      <c r="CH99" s="328"/>
      <c r="CI99" s="328"/>
      <c r="CJ99" s="328"/>
      <c r="CK99" s="328"/>
      <c r="CL99" s="328"/>
      <c r="CM99" s="329"/>
      <c r="CN99" s="329"/>
      <c r="CO99" s="329"/>
      <c r="CP99" s="329"/>
      <c r="CQ99" s="328"/>
      <c r="CR99" s="328"/>
      <c r="CS99" s="328"/>
      <c r="CT99" s="328"/>
      <c r="CU99" s="328"/>
      <c r="CV99" s="328"/>
      <c r="CW99" s="205"/>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317"/>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row>
    <row r="100" spans="1:349" ht="84.75" customHeight="1" x14ac:dyDescent="0.25">
      <c r="A100" s="508" t="s">
        <v>1339</v>
      </c>
      <c r="B100" s="908"/>
      <c r="C100" s="846"/>
      <c r="D100" s="837"/>
      <c r="E100" s="838"/>
      <c r="F100" s="837"/>
      <c r="G100" s="851"/>
      <c r="H100" s="854"/>
      <c r="I100" s="759"/>
      <c r="J100" s="759"/>
      <c r="K100" s="893"/>
      <c r="L100" s="847"/>
      <c r="M100" s="836"/>
      <c r="N100" s="973"/>
      <c r="O100" s="892"/>
      <c r="P100" s="836"/>
      <c r="Q100" s="140" t="s">
        <v>1310</v>
      </c>
      <c r="R100" s="37" t="s">
        <v>1340</v>
      </c>
      <c r="S100" s="465">
        <v>0.15</v>
      </c>
      <c r="T100" s="45" t="s">
        <v>1341</v>
      </c>
      <c r="U100" s="320" t="s">
        <v>1164</v>
      </c>
      <c r="V100" s="320" t="s">
        <v>1164</v>
      </c>
      <c r="W100" s="320" t="s">
        <v>1164</v>
      </c>
      <c r="X100" s="320" t="s">
        <v>1165</v>
      </c>
      <c r="Y100" s="320" t="s">
        <v>1164</v>
      </c>
      <c r="Z100" s="320" t="s">
        <v>1164</v>
      </c>
      <c r="AA100" s="320" t="s">
        <v>1165</v>
      </c>
      <c r="AB100" s="320" t="s">
        <v>1164</v>
      </c>
      <c r="AC100" s="320" t="s">
        <v>1164</v>
      </c>
      <c r="AD100" s="320" t="s">
        <v>1165</v>
      </c>
      <c r="AE100" s="320" t="s">
        <v>1164</v>
      </c>
      <c r="AF100" s="320" t="s">
        <v>1165</v>
      </c>
      <c r="AG100" s="574" t="s">
        <v>741</v>
      </c>
      <c r="AH100" s="574" t="s">
        <v>741</v>
      </c>
      <c r="AI100" s="574" t="s">
        <v>741</v>
      </c>
      <c r="AJ100" s="574" t="s">
        <v>741</v>
      </c>
      <c r="AK100" s="574" t="s">
        <v>741</v>
      </c>
      <c r="AL100" s="574" t="s">
        <v>741</v>
      </c>
      <c r="AM100" s="574" t="s">
        <v>741</v>
      </c>
      <c r="AN100" s="574" t="s">
        <v>741</v>
      </c>
      <c r="AO100" s="574" t="s">
        <v>741</v>
      </c>
      <c r="AP100" s="574" t="s">
        <v>741</v>
      </c>
      <c r="AQ100" s="574" t="s">
        <v>741</v>
      </c>
      <c r="AR100" s="574" t="s">
        <v>741</v>
      </c>
      <c r="AS100" s="37" t="s">
        <v>1342</v>
      </c>
      <c r="AT100" s="140" t="s">
        <v>318</v>
      </c>
      <c r="AU100" s="559">
        <v>4</v>
      </c>
      <c r="AV100" s="45" t="s">
        <v>1081</v>
      </c>
      <c r="AW100" s="631" t="s">
        <v>1164</v>
      </c>
      <c r="AX100" s="631" t="s">
        <v>1164</v>
      </c>
      <c r="AY100" s="631" t="s">
        <v>1164</v>
      </c>
      <c r="AZ100" s="631" t="s">
        <v>1164</v>
      </c>
      <c r="BA100" s="631" t="s">
        <v>1164</v>
      </c>
      <c r="BB100" s="631" t="s">
        <v>1164</v>
      </c>
      <c r="BC100" s="631" t="s">
        <v>1164</v>
      </c>
      <c r="BD100" s="631" t="s">
        <v>1164</v>
      </c>
      <c r="BE100" s="631" t="s">
        <v>1164</v>
      </c>
      <c r="BF100" s="631" t="s">
        <v>1164</v>
      </c>
      <c r="BG100" s="631" t="s">
        <v>1164</v>
      </c>
      <c r="BH100" s="631" t="s">
        <v>1165</v>
      </c>
      <c r="BI100" s="103" t="s">
        <v>741</v>
      </c>
      <c r="BJ100" s="103" t="s">
        <v>741</v>
      </c>
      <c r="BK100" s="103" t="s">
        <v>741</v>
      </c>
      <c r="BL100" s="103" t="s">
        <v>741</v>
      </c>
      <c r="BM100" s="103" t="s">
        <v>741</v>
      </c>
      <c r="BN100" s="103" t="s">
        <v>741</v>
      </c>
      <c r="BO100" s="103" t="s">
        <v>741</v>
      </c>
      <c r="BP100" s="103" t="s">
        <v>741</v>
      </c>
      <c r="BQ100" s="103" t="s">
        <v>741</v>
      </c>
      <c r="BR100" s="103" t="s">
        <v>741</v>
      </c>
      <c r="BS100" s="103" t="s">
        <v>741</v>
      </c>
      <c r="BT100" s="103" t="s">
        <v>741</v>
      </c>
      <c r="BU100" s="862"/>
      <c r="BV100" s="885"/>
      <c r="BW100" s="885"/>
      <c r="BX100" s="862"/>
      <c r="BY100" s="328" t="s">
        <v>1337</v>
      </c>
      <c r="BZ100" s="727">
        <v>0</v>
      </c>
      <c r="CA100" s="694" t="s">
        <v>1343</v>
      </c>
      <c r="CB100" s="727">
        <v>0</v>
      </c>
      <c r="CC100" s="328"/>
      <c r="CD100" s="328"/>
      <c r="CE100" s="328"/>
      <c r="CF100" s="328"/>
      <c r="CG100" s="328"/>
      <c r="CH100" s="328"/>
      <c r="CI100" s="328"/>
      <c r="CJ100" s="328"/>
      <c r="CK100" s="328"/>
      <c r="CL100" s="328"/>
      <c r="CM100" s="329"/>
      <c r="CN100" s="329"/>
      <c r="CO100" s="329"/>
      <c r="CP100" s="329"/>
      <c r="CQ100" s="328"/>
      <c r="CR100" s="328"/>
      <c r="CS100" s="328"/>
      <c r="CT100" s="328"/>
      <c r="CU100" s="328"/>
      <c r="CV100" s="328"/>
      <c r="CW100" s="205"/>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317"/>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row>
    <row r="101" spans="1:349" ht="84" customHeight="1" x14ac:dyDescent="0.25">
      <c r="A101" s="508" t="s">
        <v>1344</v>
      </c>
      <c r="B101" s="908"/>
      <c r="C101" s="846"/>
      <c r="D101" s="837"/>
      <c r="E101" s="838"/>
      <c r="F101" s="837"/>
      <c r="G101" s="851"/>
      <c r="H101" s="854"/>
      <c r="I101" s="758"/>
      <c r="J101" s="759"/>
      <c r="K101" s="845"/>
      <c r="L101" s="847"/>
      <c r="M101" s="836"/>
      <c r="N101" s="973"/>
      <c r="O101" s="895"/>
      <c r="P101" s="839"/>
      <c r="Q101" s="140" t="s">
        <v>1310</v>
      </c>
      <c r="R101" s="37" t="s">
        <v>1345</v>
      </c>
      <c r="S101" s="465">
        <v>0.2</v>
      </c>
      <c r="T101" s="45" t="s">
        <v>1082</v>
      </c>
      <c r="U101" s="320" t="s">
        <v>1165</v>
      </c>
      <c r="V101" s="320" t="s">
        <v>1165</v>
      </c>
      <c r="W101" s="320" t="s">
        <v>1165</v>
      </c>
      <c r="X101" s="320" t="s">
        <v>1165</v>
      </c>
      <c r="Y101" s="320" t="s">
        <v>1165</v>
      </c>
      <c r="Z101" s="320" t="s">
        <v>1165</v>
      </c>
      <c r="AA101" s="320" t="s">
        <v>1165</v>
      </c>
      <c r="AB101" s="320" t="s">
        <v>1165</v>
      </c>
      <c r="AC101" s="320" t="s">
        <v>1165</v>
      </c>
      <c r="AD101" s="320" t="s">
        <v>1165</v>
      </c>
      <c r="AE101" s="320" t="s">
        <v>1165</v>
      </c>
      <c r="AF101" s="320" t="s">
        <v>1165</v>
      </c>
      <c r="AG101" s="574" t="s">
        <v>47</v>
      </c>
      <c r="AH101" s="574" t="s">
        <v>47</v>
      </c>
      <c r="AI101" s="574" t="s">
        <v>741</v>
      </c>
      <c r="AJ101" s="574" t="s">
        <v>741</v>
      </c>
      <c r="AK101" s="574" t="s">
        <v>741</v>
      </c>
      <c r="AL101" s="574" t="s">
        <v>741</v>
      </c>
      <c r="AM101" s="574" t="s">
        <v>741</v>
      </c>
      <c r="AN101" s="574" t="s">
        <v>741</v>
      </c>
      <c r="AO101" s="574" t="s">
        <v>741</v>
      </c>
      <c r="AP101" s="574" t="s">
        <v>741</v>
      </c>
      <c r="AQ101" s="574" t="s">
        <v>741</v>
      </c>
      <c r="AR101" s="574" t="s">
        <v>741</v>
      </c>
      <c r="AS101" s="37" t="s">
        <v>1346</v>
      </c>
      <c r="AT101" s="140" t="s">
        <v>318</v>
      </c>
      <c r="AU101" s="559">
        <v>12</v>
      </c>
      <c r="AV101" s="45" t="s">
        <v>1081</v>
      </c>
      <c r="AW101" s="631" t="s">
        <v>1164</v>
      </c>
      <c r="AX101" s="631" t="s">
        <v>1164</v>
      </c>
      <c r="AY101" s="631" t="s">
        <v>1164</v>
      </c>
      <c r="AZ101" s="631" t="s">
        <v>1164</v>
      </c>
      <c r="BA101" s="631" t="s">
        <v>1164</v>
      </c>
      <c r="BB101" s="631" t="s">
        <v>1164</v>
      </c>
      <c r="BC101" s="631" t="s">
        <v>1164</v>
      </c>
      <c r="BD101" s="631" t="s">
        <v>1164</v>
      </c>
      <c r="BE101" s="631" t="s">
        <v>1164</v>
      </c>
      <c r="BF101" s="631" t="s">
        <v>1164</v>
      </c>
      <c r="BG101" s="631" t="s">
        <v>1164</v>
      </c>
      <c r="BH101" s="631" t="s">
        <v>1165</v>
      </c>
      <c r="BI101" s="103" t="s">
        <v>62</v>
      </c>
      <c r="BJ101" s="103" t="s">
        <v>62</v>
      </c>
      <c r="BK101" s="742" t="s">
        <v>62</v>
      </c>
      <c r="BL101" s="103" t="s">
        <v>741</v>
      </c>
      <c r="BM101" s="103" t="s">
        <v>741</v>
      </c>
      <c r="BN101" s="103" t="s">
        <v>741</v>
      </c>
      <c r="BO101" s="103" t="s">
        <v>741</v>
      </c>
      <c r="BP101" s="103" t="s">
        <v>741</v>
      </c>
      <c r="BQ101" s="103" t="s">
        <v>741</v>
      </c>
      <c r="BR101" s="103" t="s">
        <v>741</v>
      </c>
      <c r="BS101" s="103" t="s">
        <v>741</v>
      </c>
      <c r="BT101" s="103" t="s">
        <v>741</v>
      </c>
      <c r="BU101" s="862"/>
      <c r="BV101" s="886"/>
      <c r="BW101" s="885"/>
      <c r="BX101" s="863"/>
      <c r="BY101" s="329" t="s">
        <v>1347</v>
      </c>
      <c r="BZ101" s="727">
        <v>0.1</v>
      </c>
      <c r="CA101" s="694" t="s">
        <v>1348</v>
      </c>
      <c r="CB101" s="727">
        <v>0.25</v>
      </c>
      <c r="CC101" s="328"/>
      <c r="CD101" s="328"/>
      <c r="CE101" s="328"/>
      <c r="CF101" s="328"/>
      <c r="CG101" s="328"/>
      <c r="CH101" s="328"/>
      <c r="CI101" s="328"/>
      <c r="CJ101" s="328"/>
      <c r="CK101" s="328"/>
      <c r="CL101" s="328"/>
      <c r="CM101" s="329"/>
      <c r="CN101" s="329"/>
      <c r="CO101" s="329"/>
      <c r="CP101" s="329"/>
      <c r="CQ101" s="328"/>
      <c r="CR101" s="328"/>
      <c r="CS101" s="328"/>
      <c r="CT101" s="328"/>
      <c r="CU101" s="328"/>
      <c r="CV101" s="328"/>
      <c r="CW101" s="205"/>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317"/>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row>
    <row r="102" spans="1:349" ht="108" customHeight="1" x14ac:dyDescent="0.25">
      <c r="A102" s="508" t="s">
        <v>1349</v>
      </c>
      <c r="B102" s="908"/>
      <c r="C102" s="846"/>
      <c r="D102" s="837"/>
      <c r="E102" s="838"/>
      <c r="F102" s="837"/>
      <c r="G102" s="851"/>
      <c r="H102" s="854"/>
      <c r="I102" s="143"/>
      <c r="J102" s="759"/>
      <c r="K102" s="578"/>
      <c r="L102" s="847"/>
      <c r="M102" s="836"/>
      <c r="N102" s="973"/>
      <c r="O102" s="891">
        <v>1</v>
      </c>
      <c r="P102" s="757" t="s">
        <v>1350</v>
      </c>
      <c r="Q102" s="140" t="s">
        <v>1310</v>
      </c>
      <c r="R102" s="37" t="s">
        <v>1351</v>
      </c>
      <c r="S102" s="465">
        <v>0.7</v>
      </c>
      <c r="T102" s="45" t="s">
        <v>1071</v>
      </c>
      <c r="U102" s="320" t="s">
        <v>1164</v>
      </c>
      <c r="V102" s="320" t="s">
        <v>1165</v>
      </c>
      <c r="W102" s="320" t="s">
        <v>1164</v>
      </c>
      <c r="X102" s="320" t="s">
        <v>1164</v>
      </c>
      <c r="Y102" s="320" t="s">
        <v>1164</v>
      </c>
      <c r="Z102" s="320" t="s">
        <v>1164</v>
      </c>
      <c r="AA102" s="320" t="s">
        <v>1164</v>
      </c>
      <c r="AB102" s="320" t="s">
        <v>1164</v>
      </c>
      <c r="AC102" s="320" t="s">
        <v>1164</v>
      </c>
      <c r="AD102" s="320" t="s">
        <v>1164</v>
      </c>
      <c r="AE102" s="320" t="s">
        <v>1164</v>
      </c>
      <c r="AF102" s="320" t="s">
        <v>1164</v>
      </c>
      <c r="AG102" s="574" t="s">
        <v>62</v>
      </c>
      <c r="AH102" s="574" t="s">
        <v>47</v>
      </c>
      <c r="AI102" s="574" t="s">
        <v>741</v>
      </c>
      <c r="AJ102" s="574" t="s">
        <v>741</v>
      </c>
      <c r="AK102" s="574" t="s">
        <v>741</v>
      </c>
      <c r="AL102" s="574" t="s">
        <v>741</v>
      </c>
      <c r="AM102" s="574" t="s">
        <v>741</v>
      </c>
      <c r="AN102" s="574" t="s">
        <v>741</v>
      </c>
      <c r="AO102" s="574" t="s">
        <v>741</v>
      </c>
      <c r="AP102" s="574" t="s">
        <v>741</v>
      </c>
      <c r="AQ102" s="574" t="s">
        <v>741</v>
      </c>
      <c r="AR102" s="574" t="s">
        <v>741</v>
      </c>
      <c r="AS102" s="37" t="s">
        <v>1352</v>
      </c>
      <c r="AT102" s="37" t="s">
        <v>318</v>
      </c>
      <c r="AU102" s="559">
        <v>1</v>
      </c>
      <c r="AV102" s="45" t="s">
        <v>1071</v>
      </c>
      <c r="AW102" s="631" t="s">
        <v>1164</v>
      </c>
      <c r="AX102" s="631" t="s">
        <v>1165</v>
      </c>
      <c r="AY102" s="631" t="s">
        <v>1164</v>
      </c>
      <c r="AZ102" s="631" t="s">
        <v>1164</v>
      </c>
      <c r="BA102" s="631" t="s">
        <v>1164</v>
      </c>
      <c r="BB102" s="631" t="s">
        <v>1164</v>
      </c>
      <c r="BC102" s="631" t="s">
        <v>1164</v>
      </c>
      <c r="BD102" s="631" t="s">
        <v>1164</v>
      </c>
      <c r="BE102" s="631" t="s">
        <v>1164</v>
      </c>
      <c r="BF102" s="631" t="s">
        <v>1164</v>
      </c>
      <c r="BG102" s="631" t="s">
        <v>1164</v>
      </c>
      <c r="BH102" s="631" t="s">
        <v>1164</v>
      </c>
      <c r="BI102" s="103" t="s">
        <v>62</v>
      </c>
      <c r="BJ102" s="103" t="s">
        <v>47</v>
      </c>
      <c r="BK102" s="103" t="s">
        <v>1198</v>
      </c>
      <c r="BL102" s="103" t="s">
        <v>741</v>
      </c>
      <c r="BM102" s="103" t="s">
        <v>741</v>
      </c>
      <c r="BN102" s="103" t="s">
        <v>741</v>
      </c>
      <c r="BO102" s="103" t="s">
        <v>741</v>
      </c>
      <c r="BP102" s="103" t="s">
        <v>741</v>
      </c>
      <c r="BQ102" s="103" t="s">
        <v>741</v>
      </c>
      <c r="BR102" s="103" t="s">
        <v>741</v>
      </c>
      <c r="BS102" s="103" t="s">
        <v>741</v>
      </c>
      <c r="BT102" s="103" t="s">
        <v>741</v>
      </c>
      <c r="BU102" s="862"/>
      <c r="BV102" s="651"/>
      <c r="BW102" s="885"/>
      <c r="BX102" s="529"/>
      <c r="BY102" s="666" t="s">
        <v>1353</v>
      </c>
      <c r="BZ102" s="727">
        <v>0.5</v>
      </c>
      <c r="CA102" s="686" t="s">
        <v>1354</v>
      </c>
      <c r="CB102" s="727">
        <v>1</v>
      </c>
      <c r="CC102" s="328"/>
      <c r="CD102" s="328"/>
      <c r="CE102" s="328"/>
      <c r="CF102" s="328"/>
      <c r="CG102" s="328"/>
      <c r="CH102" s="328"/>
      <c r="CI102" s="328"/>
      <c r="CJ102" s="328"/>
      <c r="CK102" s="328"/>
      <c r="CL102" s="328"/>
      <c r="CM102" s="329"/>
      <c r="CN102" s="329"/>
      <c r="CO102" s="329"/>
      <c r="CP102" s="329"/>
      <c r="CQ102" s="328"/>
      <c r="CR102" s="328"/>
      <c r="CS102" s="328"/>
      <c r="CT102" s="328"/>
      <c r="CU102" s="328"/>
      <c r="CV102" s="328"/>
      <c r="CW102" s="205"/>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317"/>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row>
    <row r="103" spans="1:349" ht="72" customHeight="1" x14ac:dyDescent="0.25">
      <c r="A103" s="508" t="s">
        <v>1355</v>
      </c>
      <c r="B103" s="908"/>
      <c r="C103" s="846"/>
      <c r="D103" s="837"/>
      <c r="E103" s="838"/>
      <c r="F103" s="837"/>
      <c r="G103" s="851"/>
      <c r="H103" s="854"/>
      <c r="I103" s="757" t="s">
        <v>977</v>
      </c>
      <c r="J103" s="759"/>
      <c r="K103" s="844" t="s">
        <v>1005</v>
      </c>
      <c r="L103" s="847"/>
      <c r="M103" s="836"/>
      <c r="N103" s="973"/>
      <c r="O103" s="895"/>
      <c r="P103" s="758"/>
      <c r="Q103" s="140" t="s">
        <v>1310</v>
      </c>
      <c r="R103" s="37" t="s">
        <v>1356</v>
      </c>
      <c r="S103" s="465">
        <v>0.3</v>
      </c>
      <c r="T103" s="45" t="s">
        <v>1357</v>
      </c>
      <c r="U103" s="320" t="s">
        <v>1164</v>
      </c>
      <c r="V103" s="320" t="s">
        <v>1165</v>
      </c>
      <c r="W103" s="320" t="s">
        <v>1165</v>
      </c>
      <c r="X103" s="320" t="s">
        <v>1164</v>
      </c>
      <c r="Y103" s="320" t="s">
        <v>1164</v>
      </c>
      <c r="Z103" s="320" t="s">
        <v>1164</v>
      </c>
      <c r="AA103" s="320" t="s">
        <v>1164</v>
      </c>
      <c r="AB103" s="320" t="s">
        <v>1164</v>
      </c>
      <c r="AC103" s="320" t="s">
        <v>1164</v>
      </c>
      <c r="AD103" s="320" t="s">
        <v>1164</v>
      </c>
      <c r="AE103" s="320" t="s">
        <v>1164</v>
      </c>
      <c r="AF103" s="320" t="s">
        <v>1164</v>
      </c>
      <c r="AG103" s="574" t="s">
        <v>741</v>
      </c>
      <c r="AH103" s="574" t="s">
        <v>47</v>
      </c>
      <c r="AI103" s="574" t="s">
        <v>741</v>
      </c>
      <c r="AJ103" s="574" t="s">
        <v>741</v>
      </c>
      <c r="AK103" s="574" t="s">
        <v>741</v>
      </c>
      <c r="AL103" s="574" t="s">
        <v>741</v>
      </c>
      <c r="AM103" s="574" t="s">
        <v>741</v>
      </c>
      <c r="AN103" s="574" t="s">
        <v>741</v>
      </c>
      <c r="AO103" s="574" t="s">
        <v>741</v>
      </c>
      <c r="AP103" s="574" t="s">
        <v>741</v>
      </c>
      <c r="AQ103" s="574" t="s">
        <v>741</v>
      </c>
      <c r="AR103" s="574" t="s">
        <v>741</v>
      </c>
      <c r="AS103" s="37" t="s">
        <v>1346</v>
      </c>
      <c r="AT103" s="37" t="s">
        <v>318</v>
      </c>
      <c r="AU103" s="559">
        <v>1</v>
      </c>
      <c r="AV103" s="45" t="s">
        <v>1072</v>
      </c>
      <c r="AW103" s="631" t="s">
        <v>1164</v>
      </c>
      <c r="AX103" s="631" t="s">
        <v>1164</v>
      </c>
      <c r="AY103" s="631" t="s">
        <v>1165</v>
      </c>
      <c r="AZ103" s="631" t="s">
        <v>1164</v>
      </c>
      <c r="BA103" s="631" t="s">
        <v>1164</v>
      </c>
      <c r="BB103" s="631" t="s">
        <v>1164</v>
      </c>
      <c r="BC103" s="631" t="s">
        <v>1164</v>
      </c>
      <c r="BD103" s="631" t="s">
        <v>1164</v>
      </c>
      <c r="BE103" s="631" t="s">
        <v>1164</v>
      </c>
      <c r="BF103" s="631" t="s">
        <v>1164</v>
      </c>
      <c r="BG103" s="631" t="s">
        <v>1164</v>
      </c>
      <c r="BH103" s="631" t="s">
        <v>1164</v>
      </c>
      <c r="BI103" s="103" t="s">
        <v>741</v>
      </c>
      <c r="BJ103" s="103" t="s">
        <v>62</v>
      </c>
      <c r="BK103" s="742" t="s">
        <v>62</v>
      </c>
      <c r="BL103" s="103" t="s">
        <v>741</v>
      </c>
      <c r="BM103" s="103" t="s">
        <v>741</v>
      </c>
      <c r="BN103" s="103" t="s">
        <v>741</v>
      </c>
      <c r="BO103" s="103" t="s">
        <v>741</v>
      </c>
      <c r="BP103" s="103" t="s">
        <v>741</v>
      </c>
      <c r="BQ103" s="103" t="s">
        <v>741</v>
      </c>
      <c r="BR103" s="103" t="s">
        <v>741</v>
      </c>
      <c r="BS103" s="103" t="s">
        <v>741</v>
      </c>
      <c r="BT103" s="103" t="s">
        <v>741</v>
      </c>
      <c r="BU103" s="862"/>
      <c r="BV103" s="655" t="s">
        <v>722</v>
      </c>
      <c r="BW103" s="885"/>
      <c r="BX103" s="426" t="s">
        <v>1068</v>
      </c>
      <c r="BY103" s="671" t="s">
        <v>1358</v>
      </c>
      <c r="BZ103" s="727">
        <v>0.5</v>
      </c>
      <c r="CA103" s="686" t="s">
        <v>1359</v>
      </c>
      <c r="CB103" s="727">
        <v>1</v>
      </c>
      <c r="CC103" s="328"/>
      <c r="CD103" s="328"/>
      <c r="CE103" s="328"/>
      <c r="CF103" s="328"/>
      <c r="CG103" s="328"/>
      <c r="CH103" s="328"/>
      <c r="CI103" s="328"/>
      <c r="CJ103" s="328"/>
      <c r="CK103" s="328"/>
      <c r="CL103" s="328"/>
      <c r="CM103" s="329"/>
      <c r="CN103" s="329"/>
      <c r="CO103" s="329"/>
      <c r="CP103" s="329"/>
      <c r="CQ103" s="328"/>
      <c r="CR103" s="328"/>
      <c r="CS103" s="328"/>
      <c r="CT103" s="328"/>
      <c r="CU103" s="328"/>
      <c r="CV103" s="328"/>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317"/>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row>
    <row r="104" spans="1:349" ht="71.25" customHeight="1" x14ac:dyDescent="0.25">
      <c r="A104" s="508" t="s">
        <v>1360</v>
      </c>
      <c r="B104" s="908"/>
      <c r="C104" s="846"/>
      <c r="D104" s="837"/>
      <c r="E104" s="838"/>
      <c r="F104" s="837"/>
      <c r="G104" s="851"/>
      <c r="H104" s="854"/>
      <c r="I104" s="759"/>
      <c r="J104" s="759"/>
      <c r="K104" s="893"/>
      <c r="L104" s="847"/>
      <c r="M104" s="836"/>
      <c r="N104" s="973"/>
      <c r="O104" s="891">
        <v>1</v>
      </c>
      <c r="P104" s="757" t="s">
        <v>1004</v>
      </c>
      <c r="Q104" s="37" t="s">
        <v>1310</v>
      </c>
      <c r="R104" s="37" t="s">
        <v>1361</v>
      </c>
      <c r="S104" s="465">
        <v>0.7</v>
      </c>
      <c r="T104" s="45" t="s">
        <v>1071</v>
      </c>
      <c r="U104" s="320" t="s">
        <v>1164</v>
      </c>
      <c r="V104" s="320" t="s">
        <v>1165</v>
      </c>
      <c r="W104" s="320" t="s">
        <v>1164</v>
      </c>
      <c r="X104" s="320" t="s">
        <v>1164</v>
      </c>
      <c r="Y104" s="320" t="s">
        <v>1164</v>
      </c>
      <c r="Z104" s="320" t="s">
        <v>1164</v>
      </c>
      <c r="AA104" s="320" t="s">
        <v>1164</v>
      </c>
      <c r="AB104" s="320" t="s">
        <v>1164</v>
      </c>
      <c r="AC104" s="320" t="s">
        <v>1164</v>
      </c>
      <c r="AD104" s="320" t="s">
        <v>1164</v>
      </c>
      <c r="AE104" s="320" t="s">
        <v>1164</v>
      </c>
      <c r="AF104" s="320" t="s">
        <v>1164</v>
      </c>
      <c r="AG104" s="574" t="s">
        <v>62</v>
      </c>
      <c r="AH104" s="574" t="s">
        <v>47</v>
      </c>
      <c r="AI104" s="574" t="s">
        <v>741</v>
      </c>
      <c r="AJ104" s="574" t="s">
        <v>741</v>
      </c>
      <c r="AK104" s="574" t="s">
        <v>741</v>
      </c>
      <c r="AL104" s="574" t="s">
        <v>741</v>
      </c>
      <c r="AM104" s="574" t="s">
        <v>741</v>
      </c>
      <c r="AN104" s="574" t="s">
        <v>741</v>
      </c>
      <c r="AO104" s="574" t="s">
        <v>741</v>
      </c>
      <c r="AP104" s="574" t="s">
        <v>741</v>
      </c>
      <c r="AQ104" s="574" t="s">
        <v>741</v>
      </c>
      <c r="AR104" s="574" t="s">
        <v>741</v>
      </c>
      <c r="AS104" s="37" t="s">
        <v>1362</v>
      </c>
      <c r="AT104" s="37" t="s">
        <v>318</v>
      </c>
      <c r="AU104" s="559">
        <v>1</v>
      </c>
      <c r="AV104" s="37" t="s">
        <v>1071</v>
      </c>
      <c r="AW104" s="631" t="s">
        <v>1164</v>
      </c>
      <c r="AX104" s="631" t="s">
        <v>1165</v>
      </c>
      <c r="AY104" s="631" t="s">
        <v>1164</v>
      </c>
      <c r="AZ104" s="631" t="s">
        <v>1164</v>
      </c>
      <c r="BA104" s="631" t="s">
        <v>1164</v>
      </c>
      <c r="BB104" s="631" t="s">
        <v>1164</v>
      </c>
      <c r="BC104" s="631" t="s">
        <v>1164</v>
      </c>
      <c r="BD104" s="631" t="s">
        <v>1164</v>
      </c>
      <c r="BE104" s="631" t="s">
        <v>1164</v>
      </c>
      <c r="BF104" s="631" t="s">
        <v>1164</v>
      </c>
      <c r="BG104" s="631" t="s">
        <v>1164</v>
      </c>
      <c r="BH104" s="631" t="s">
        <v>1164</v>
      </c>
      <c r="BI104" s="103" t="s">
        <v>62</v>
      </c>
      <c r="BJ104" s="103" t="s">
        <v>47</v>
      </c>
      <c r="BK104" s="103" t="s">
        <v>1198</v>
      </c>
      <c r="BL104" s="103" t="s">
        <v>741</v>
      </c>
      <c r="BM104" s="103" t="s">
        <v>741</v>
      </c>
      <c r="BN104" s="103" t="s">
        <v>741</v>
      </c>
      <c r="BO104" s="103" t="s">
        <v>741</v>
      </c>
      <c r="BP104" s="103" t="s">
        <v>741</v>
      </c>
      <c r="BQ104" s="103" t="s">
        <v>741</v>
      </c>
      <c r="BR104" s="103" t="s">
        <v>741</v>
      </c>
      <c r="BS104" s="103" t="s">
        <v>741</v>
      </c>
      <c r="BT104" s="103" t="s">
        <v>741</v>
      </c>
      <c r="BU104" s="862"/>
      <c r="BV104" s="655" t="s">
        <v>722</v>
      </c>
      <c r="BW104" s="885"/>
      <c r="BX104" s="670" t="s">
        <v>1068</v>
      </c>
      <c r="BY104" s="669" t="s">
        <v>1363</v>
      </c>
      <c r="BZ104" s="728">
        <v>0.5</v>
      </c>
      <c r="CA104" s="686" t="s">
        <v>1364</v>
      </c>
      <c r="CB104" s="727">
        <v>1</v>
      </c>
      <c r="CC104" s="328"/>
      <c r="CD104" s="328"/>
      <c r="CE104" s="328"/>
      <c r="CF104" s="328"/>
      <c r="CG104" s="328"/>
      <c r="CH104" s="328"/>
      <c r="CI104" s="328"/>
      <c r="CJ104" s="328"/>
      <c r="CK104" s="328"/>
      <c r="CL104" s="328"/>
      <c r="CM104" s="329"/>
      <c r="CN104" s="329"/>
      <c r="CO104" s="329"/>
      <c r="CP104" s="329"/>
      <c r="CQ104" s="328"/>
      <c r="CR104" s="328"/>
      <c r="CS104" s="328"/>
      <c r="CT104" s="328"/>
      <c r="CU104" s="328"/>
      <c r="CV104" s="328"/>
      <c r="CW104" s="205"/>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317"/>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row>
    <row r="105" spans="1:349" ht="71.25" customHeight="1" x14ac:dyDescent="0.25">
      <c r="A105" s="508" t="s">
        <v>1365</v>
      </c>
      <c r="B105" s="908"/>
      <c r="C105" s="846"/>
      <c r="D105" s="837"/>
      <c r="E105" s="838"/>
      <c r="F105" s="837"/>
      <c r="G105" s="851"/>
      <c r="H105" s="854"/>
      <c r="I105" s="759"/>
      <c r="J105" s="759"/>
      <c r="K105" s="893"/>
      <c r="L105" s="847"/>
      <c r="M105" s="836"/>
      <c r="N105" s="973"/>
      <c r="O105" s="895"/>
      <c r="P105" s="758"/>
      <c r="Q105" s="37" t="s">
        <v>1310</v>
      </c>
      <c r="R105" s="37" t="s">
        <v>1366</v>
      </c>
      <c r="S105" s="465">
        <v>0.3</v>
      </c>
      <c r="T105" s="45" t="s">
        <v>1367</v>
      </c>
      <c r="U105" s="320" t="s">
        <v>1164</v>
      </c>
      <c r="V105" s="320" t="s">
        <v>1165</v>
      </c>
      <c r="W105" s="320" t="s">
        <v>1165</v>
      </c>
      <c r="X105" s="320" t="s">
        <v>1164</v>
      </c>
      <c r="Y105" s="320" t="s">
        <v>1164</v>
      </c>
      <c r="Z105" s="320" t="s">
        <v>1164</v>
      </c>
      <c r="AA105" s="320" t="s">
        <v>1164</v>
      </c>
      <c r="AB105" s="320" t="s">
        <v>1164</v>
      </c>
      <c r="AC105" s="320" t="s">
        <v>1164</v>
      </c>
      <c r="AD105" s="320" t="s">
        <v>1164</v>
      </c>
      <c r="AE105" s="320" t="s">
        <v>1164</v>
      </c>
      <c r="AF105" s="320" t="s">
        <v>1164</v>
      </c>
      <c r="AG105" s="574" t="s">
        <v>741</v>
      </c>
      <c r="AH105" s="574" t="s">
        <v>47</v>
      </c>
      <c r="AI105" s="574" t="s">
        <v>741</v>
      </c>
      <c r="AJ105" s="574" t="s">
        <v>741</v>
      </c>
      <c r="AK105" s="574" t="s">
        <v>741</v>
      </c>
      <c r="AL105" s="574" t="s">
        <v>741</v>
      </c>
      <c r="AM105" s="574" t="s">
        <v>741</v>
      </c>
      <c r="AN105" s="574" t="s">
        <v>741</v>
      </c>
      <c r="AO105" s="574" t="s">
        <v>741</v>
      </c>
      <c r="AP105" s="574" t="s">
        <v>741</v>
      </c>
      <c r="AQ105" s="574" t="s">
        <v>741</v>
      </c>
      <c r="AR105" s="574" t="s">
        <v>741</v>
      </c>
      <c r="AS105" s="37" t="s">
        <v>1346</v>
      </c>
      <c r="AT105" s="37" t="s">
        <v>318</v>
      </c>
      <c r="AU105" s="559">
        <v>1</v>
      </c>
      <c r="AV105" s="45" t="s">
        <v>1072</v>
      </c>
      <c r="AW105" s="631" t="s">
        <v>1164</v>
      </c>
      <c r="AX105" s="631" t="s">
        <v>1164</v>
      </c>
      <c r="AY105" s="631" t="s">
        <v>1165</v>
      </c>
      <c r="AZ105" s="631" t="s">
        <v>1164</v>
      </c>
      <c r="BA105" s="631" t="s">
        <v>1164</v>
      </c>
      <c r="BB105" s="631" t="s">
        <v>1164</v>
      </c>
      <c r="BC105" s="631" t="s">
        <v>1164</v>
      </c>
      <c r="BD105" s="631" t="s">
        <v>1164</v>
      </c>
      <c r="BE105" s="631" t="s">
        <v>1164</v>
      </c>
      <c r="BF105" s="631" t="s">
        <v>1164</v>
      </c>
      <c r="BG105" s="631" t="s">
        <v>1164</v>
      </c>
      <c r="BH105" s="631" t="s">
        <v>1164</v>
      </c>
      <c r="BI105" s="103" t="s">
        <v>741</v>
      </c>
      <c r="BJ105" s="103" t="s">
        <v>62</v>
      </c>
      <c r="BK105" s="742" t="s">
        <v>62</v>
      </c>
      <c r="BL105" s="103" t="s">
        <v>741</v>
      </c>
      <c r="BM105" s="103" t="s">
        <v>741</v>
      </c>
      <c r="BN105" s="103" t="s">
        <v>741</v>
      </c>
      <c r="BO105" s="103" t="s">
        <v>741</v>
      </c>
      <c r="BP105" s="103" t="s">
        <v>741</v>
      </c>
      <c r="BQ105" s="103" t="s">
        <v>741</v>
      </c>
      <c r="BR105" s="103" t="s">
        <v>741</v>
      </c>
      <c r="BS105" s="103" t="s">
        <v>741</v>
      </c>
      <c r="BT105" s="103" t="s">
        <v>741</v>
      </c>
      <c r="BU105" s="862"/>
      <c r="BV105" s="655"/>
      <c r="BW105" s="885"/>
      <c r="BX105" s="690" t="s">
        <v>1068</v>
      </c>
      <c r="BY105" s="669" t="s">
        <v>1337</v>
      </c>
      <c r="BZ105" s="727">
        <v>0</v>
      </c>
      <c r="CA105" s="686" t="s">
        <v>1368</v>
      </c>
      <c r="CB105" s="727">
        <v>1</v>
      </c>
      <c r="CC105" s="328"/>
      <c r="CD105" s="328"/>
      <c r="CE105" s="328"/>
      <c r="CF105" s="328"/>
      <c r="CG105" s="328"/>
      <c r="CH105" s="328"/>
      <c r="CI105" s="328"/>
      <c r="CJ105" s="328"/>
      <c r="CK105" s="328"/>
      <c r="CL105" s="328"/>
      <c r="CM105" s="329"/>
      <c r="CN105" s="329"/>
      <c r="CO105" s="329"/>
      <c r="CP105" s="329"/>
      <c r="CQ105" s="328"/>
      <c r="CR105" s="328"/>
      <c r="CS105" s="328"/>
      <c r="CT105" s="328"/>
      <c r="CU105" s="328"/>
      <c r="CV105" s="328"/>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317"/>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row>
    <row r="106" spans="1:349" ht="71.25" customHeight="1" x14ac:dyDescent="0.25">
      <c r="A106" s="508" t="s">
        <v>1369</v>
      </c>
      <c r="B106" s="908"/>
      <c r="C106" s="846"/>
      <c r="D106" s="837"/>
      <c r="E106" s="838"/>
      <c r="F106" s="837"/>
      <c r="G106" s="851"/>
      <c r="H106" s="854"/>
      <c r="I106" s="759"/>
      <c r="J106" s="759"/>
      <c r="K106" s="893"/>
      <c r="L106" s="847"/>
      <c r="M106" s="836"/>
      <c r="N106" s="973"/>
      <c r="O106" s="891">
        <v>1</v>
      </c>
      <c r="P106" s="757" t="s">
        <v>1006</v>
      </c>
      <c r="Q106" s="37" t="s">
        <v>1310</v>
      </c>
      <c r="R106" s="37" t="s">
        <v>1370</v>
      </c>
      <c r="S106" s="465">
        <v>0.7</v>
      </c>
      <c r="T106" s="45" t="s">
        <v>1071</v>
      </c>
      <c r="U106" s="320" t="s">
        <v>1164</v>
      </c>
      <c r="V106" s="320" t="s">
        <v>1165</v>
      </c>
      <c r="W106" s="320" t="s">
        <v>1164</v>
      </c>
      <c r="X106" s="320" t="s">
        <v>1164</v>
      </c>
      <c r="Y106" s="320" t="s">
        <v>1164</v>
      </c>
      <c r="Z106" s="320" t="s">
        <v>1164</v>
      </c>
      <c r="AA106" s="320" t="s">
        <v>1164</v>
      </c>
      <c r="AB106" s="320" t="s">
        <v>1164</v>
      </c>
      <c r="AC106" s="320" t="s">
        <v>1164</v>
      </c>
      <c r="AD106" s="320" t="s">
        <v>1164</v>
      </c>
      <c r="AE106" s="320" t="s">
        <v>1164</v>
      </c>
      <c r="AF106" s="320" t="s">
        <v>1164</v>
      </c>
      <c r="AG106" s="574" t="s">
        <v>62</v>
      </c>
      <c r="AH106" s="574" t="s">
        <v>47</v>
      </c>
      <c r="AI106" s="574" t="s">
        <v>741</v>
      </c>
      <c r="AJ106" s="574" t="s">
        <v>741</v>
      </c>
      <c r="AK106" s="574" t="s">
        <v>741</v>
      </c>
      <c r="AL106" s="574" t="s">
        <v>741</v>
      </c>
      <c r="AM106" s="574" t="s">
        <v>741</v>
      </c>
      <c r="AN106" s="574" t="s">
        <v>741</v>
      </c>
      <c r="AO106" s="574" t="s">
        <v>741</v>
      </c>
      <c r="AP106" s="574" t="s">
        <v>741</v>
      </c>
      <c r="AQ106" s="574" t="s">
        <v>741</v>
      </c>
      <c r="AR106" s="574" t="s">
        <v>741</v>
      </c>
      <c r="AS106" s="37" t="s">
        <v>1371</v>
      </c>
      <c r="AT106" s="559" t="s">
        <v>318</v>
      </c>
      <c r="AU106" s="559">
        <v>1</v>
      </c>
      <c r="AV106" s="37" t="s">
        <v>1071</v>
      </c>
      <c r="AW106" s="631" t="s">
        <v>1164</v>
      </c>
      <c r="AX106" s="631" t="s">
        <v>1165</v>
      </c>
      <c r="AY106" s="631" t="s">
        <v>1164</v>
      </c>
      <c r="AZ106" s="631" t="s">
        <v>1164</v>
      </c>
      <c r="BA106" s="631" t="s">
        <v>1164</v>
      </c>
      <c r="BB106" s="631" t="s">
        <v>1164</v>
      </c>
      <c r="BC106" s="631" t="s">
        <v>1164</v>
      </c>
      <c r="BD106" s="631" t="s">
        <v>1164</v>
      </c>
      <c r="BE106" s="631" t="s">
        <v>1164</v>
      </c>
      <c r="BF106" s="631" t="s">
        <v>1164</v>
      </c>
      <c r="BG106" s="631" t="s">
        <v>1164</v>
      </c>
      <c r="BH106" s="631" t="s">
        <v>1164</v>
      </c>
      <c r="BI106" s="103" t="s">
        <v>62</v>
      </c>
      <c r="BJ106" s="103" t="s">
        <v>47</v>
      </c>
      <c r="BK106" s="103" t="s">
        <v>1198</v>
      </c>
      <c r="BL106" s="103" t="s">
        <v>741</v>
      </c>
      <c r="BM106" s="103" t="s">
        <v>741</v>
      </c>
      <c r="BN106" s="103" t="s">
        <v>741</v>
      </c>
      <c r="BO106" s="103" t="s">
        <v>741</v>
      </c>
      <c r="BP106" s="103" t="s">
        <v>741</v>
      </c>
      <c r="BQ106" s="103" t="s">
        <v>741</v>
      </c>
      <c r="BR106" s="103" t="s">
        <v>741</v>
      </c>
      <c r="BS106" s="103" t="s">
        <v>741</v>
      </c>
      <c r="BT106" s="103" t="s">
        <v>741</v>
      </c>
      <c r="BU106" s="862"/>
      <c r="BV106" s="655"/>
      <c r="BW106" s="885"/>
      <c r="BX106" s="670" t="s">
        <v>1068</v>
      </c>
      <c r="BY106" s="328" t="s">
        <v>1372</v>
      </c>
      <c r="BZ106" s="727">
        <v>0.5</v>
      </c>
      <c r="CA106" s="686" t="s">
        <v>1373</v>
      </c>
      <c r="CB106" s="727">
        <v>1</v>
      </c>
      <c r="CC106" s="328"/>
      <c r="CD106" s="328"/>
      <c r="CE106" s="328"/>
      <c r="CF106" s="328"/>
      <c r="CG106" s="328"/>
      <c r="CH106" s="328"/>
      <c r="CI106" s="328"/>
      <c r="CJ106" s="328"/>
      <c r="CK106" s="328"/>
      <c r="CL106" s="328"/>
      <c r="CM106" s="329"/>
      <c r="CN106" s="329"/>
      <c r="CO106" s="329"/>
      <c r="CP106" s="329"/>
      <c r="CQ106" s="328"/>
      <c r="CR106" s="328"/>
      <c r="CS106" s="328"/>
      <c r="CT106" s="328"/>
      <c r="CU106" s="328"/>
      <c r="CV106" s="328"/>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317"/>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row>
    <row r="107" spans="1:349" ht="69" customHeight="1" x14ac:dyDescent="0.25">
      <c r="A107" s="508" t="s">
        <v>1374</v>
      </c>
      <c r="B107" s="908"/>
      <c r="C107" s="846"/>
      <c r="D107" s="837"/>
      <c r="E107" s="838"/>
      <c r="F107" s="837"/>
      <c r="G107" s="851"/>
      <c r="H107" s="854"/>
      <c r="I107" s="759"/>
      <c r="J107" s="759"/>
      <c r="K107" s="893"/>
      <c r="L107" s="847"/>
      <c r="M107" s="836"/>
      <c r="N107" s="973"/>
      <c r="O107" s="895"/>
      <c r="P107" s="758"/>
      <c r="Q107" s="37" t="s">
        <v>1310</v>
      </c>
      <c r="R107" s="37" t="s">
        <v>1375</v>
      </c>
      <c r="S107" s="465">
        <v>0.3</v>
      </c>
      <c r="T107" s="45" t="s">
        <v>1357</v>
      </c>
      <c r="U107" s="320" t="s">
        <v>1164</v>
      </c>
      <c r="V107" s="320" t="s">
        <v>1165</v>
      </c>
      <c r="W107" s="320" t="s">
        <v>1165</v>
      </c>
      <c r="X107" s="320" t="s">
        <v>1164</v>
      </c>
      <c r="Y107" s="320" t="s">
        <v>1164</v>
      </c>
      <c r="Z107" s="320" t="s">
        <v>1164</v>
      </c>
      <c r="AA107" s="320" t="s">
        <v>1164</v>
      </c>
      <c r="AB107" s="320" t="s">
        <v>1164</v>
      </c>
      <c r="AC107" s="320" t="s">
        <v>1164</v>
      </c>
      <c r="AD107" s="320" t="s">
        <v>1164</v>
      </c>
      <c r="AE107" s="320" t="s">
        <v>1164</v>
      </c>
      <c r="AF107" s="320" t="s">
        <v>1164</v>
      </c>
      <c r="AG107" s="574" t="s">
        <v>741</v>
      </c>
      <c r="AH107" s="574" t="s">
        <v>47</v>
      </c>
      <c r="AI107" s="574" t="s">
        <v>741</v>
      </c>
      <c r="AJ107" s="574" t="s">
        <v>741</v>
      </c>
      <c r="AK107" s="574" t="s">
        <v>741</v>
      </c>
      <c r="AL107" s="574" t="s">
        <v>741</v>
      </c>
      <c r="AM107" s="574" t="s">
        <v>741</v>
      </c>
      <c r="AN107" s="574" t="s">
        <v>741</v>
      </c>
      <c r="AO107" s="574" t="s">
        <v>741</v>
      </c>
      <c r="AP107" s="574" t="s">
        <v>741</v>
      </c>
      <c r="AQ107" s="574" t="s">
        <v>741</v>
      </c>
      <c r="AR107" s="574" t="s">
        <v>741</v>
      </c>
      <c r="AS107" s="37" t="s">
        <v>1346</v>
      </c>
      <c r="AT107" s="559" t="s">
        <v>318</v>
      </c>
      <c r="AU107" s="559">
        <v>1</v>
      </c>
      <c r="AV107" s="45" t="s">
        <v>1376</v>
      </c>
      <c r="AW107" s="631" t="s">
        <v>1164</v>
      </c>
      <c r="AX107" s="631" t="s">
        <v>1164</v>
      </c>
      <c r="AY107" s="631" t="s">
        <v>1165</v>
      </c>
      <c r="AZ107" s="631" t="s">
        <v>1164</v>
      </c>
      <c r="BA107" s="631" t="s">
        <v>1164</v>
      </c>
      <c r="BB107" s="631" t="s">
        <v>1164</v>
      </c>
      <c r="BC107" s="631" t="s">
        <v>1164</v>
      </c>
      <c r="BD107" s="631" t="s">
        <v>1164</v>
      </c>
      <c r="BE107" s="631" t="s">
        <v>1164</v>
      </c>
      <c r="BF107" s="631" t="s">
        <v>1164</v>
      </c>
      <c r="BG107" s="631" t="s">
        <v>1164</v>
      </c>
      <c r="BH107" s="631" t="s">
        <v>1164</v>
      </c>
      <c r="BI107" s="103" t="s">
        <v>741</v>
      </c>
      <c r="BJ107" s="103" t="s">
        <v>62</v>
      </c>
      <c r="BK107" s="103" t="s">
        <v>62</v>
      </c>
      <c r="BL107" s="103" t="s">
        <v>741</v>
      </c>
      <c r="BM107" s="103" t="s">
        <v>741</v>
      </c>
      <c r="BN107" s="103" t="s">
        <v>741</v>
      </c>
      <c r="BO107" s="103" t="s">
        <v>741</v>
      </c>
      <c r="BP107" s="103" t="s">
        <v>741</v>
      </c>
      <c r="BQ107" s="103" t="s">
        <v>741</v>
      </c>
      <c r="BR107" s="103" t="s">
        <v>741</v>
      </c>
      <c r="BS107" s="103" t="s">
        <v>741</v>
      </c>
      <c r="BT107" s="103" t="s">
        <v>741</v>
      </c>
      <c r="BU107" s="862"/>
      <c r="BV107" s="655" t="s">
        <v>722</v>
      </c>
      <c r="BW107" s="885"/>
      <c r="BX107" s="426" t="s">
        <v>1068</v>
      </c>
      <c r="BY107" s="666" t="s">
        <v>1337</v>
      </c>
      <c r="BZ107" s="727">
        <v>0.5</v>
      </c>
      <c r="CA107" s="686" t="s">
        <v>1377</v>
      </c>
      <c r="CB107" s="727">
        <v>1</v>
      </c>
      <c r="CC107" s="328"/>
      <c r="CD107" s="328"/>
      <c r="CE107" s="328"/>
      <c r="CF107" s="328"/>
      <c r="CG107" s="328"/>
      <c r="CH107" s="328"/>
      <c r="CI107" s="328"/>
      <c r="CJ107" s="328"/>
      <c r="CK107" s="328"/>
      <c r="CL107" s="328"/>
      <c r="CM107" s="329"/>
      <c r="CN107" s="329"/>
      <c r="CO107" s="329"/>
      <c r="CP107" s="329"/>
      <c r="CQ107" s="328"/>
      <c r="CR107" s="328"/>
      <c r="CS107" s="328"/>
      <c r="CT107" s="328"/>
      <c r="CU107" s="328"/>
      <c r="CV107" s="328"/>
      <c r="CW107" s="205"/>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317"/>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row>
    <row r="108" spans="1:349" ht="67.5" customHeight="1" x14ac:dyDescent="0.25">
      <c r="A108" s="508" t="s">
        <v>1378</v>
      </c>
      <c r="B108" s="908"/>
      <c r="C108" s="846"/>
      <c r="D108" s="837"/>
      <c r="E108" s="838"/>
      <c r="F108" s="837"/>
      <c r="G108" s="851"/>
      <c r="H108" s="854"/>
      <c r="I108" s="759"/>
      <c r="J108" s="759"/>
      <c r="K108" s="843" t="s">
        <v>1007</v>
      </c>
      <c r="L108" s="847"/>
      <c r="M108" s="836"/>
      <c r="N108" s="973"/>
      <c r="O108" s="891">
        <v>1</v>
      </c>
      <c r="P108" s="835" t="s">
        <v>1007</v>
      </c>
      <c r="Q108" s="140" t="s">
        <v>1310</v>
      </c>
      <c r="R108" s="37" t="s">
        <v>1379</v>
      </c>
      <c r="S108" s="465">
        <v>0.1</v>
      </c>
      <c r="T108" s="45" t="s">
        <v>1071</v>
      </c>
      <c r="U108" s="320" t="s">
        <v>1164</v>
      </c>
      <c r="V108" s="320" t="s">
        <v>1165</v>
      </c>
      <c r="W108" s="320" t="s">
        <v>1164</v>
      </c>
      <c r="X108" s="320" t="s">
        <v>1164</v>
      </c>
      <c r="Y108" s="320" t="s">
        <v>1164</v>
      </c>
      <c r="Z108" s="320" t="s">
        <v>1164</v>
      </c>
      <c r="AA108" s="320" t="s">
        <v>1164</v>
      </c>
      <c r="AB108" s="320" t="s">
        <v>1164</v>
      </c>
      <c r="AC108" s="320" t="s">
        <v>1164</v>
      </c>
      <c r="AD108" s="320" t="s">
        <v>1164</v>
      </c>
      <c r="AE108" s="320" t="s">
        <v>1164</v>
      </c>
      <c r="AF108" s="320" t="s">
        <v>1164</v>
      </c>
      <c r="AG108" s="574" t="s">
        <v>62</v>
      </c>
      <c r="AH108" s="574" t="s">
        <v>47</v>
      </c>
      <c r="AI108" s="574" t="s">
        <v>741</v>
      </c>
      <c r="AJ108" s="574" t="s">
        <v>741</v>
      </c>
      <c r="AK108" s="574" t="s">
        <v>741</v>
      </c>
      <c r="AL108" s="574" t="s">
        <v>741</v>
      </c>
      <c r="AM108" s="574" t="s">
        <v>741</v>
      </c>
      <c r="AN108" s="574" t="s">
        <v>741</v>
      </c>
      <c r="AO108" s="574" t="s">
        <v>741</v>
      </c>
      <c r="AP108" s="574" t="s">
        <v>741</v>
      </c>
      <c r="AQ108" s="574" t="s">
        <v>741</v>
      </c>
      <c r="AR108" s="574" t="s">
        <v>741</v>
      </c>
      <c r="AS108" s="37" t="s">
        <v>1380</v>
      </c>
      <c r="AT108" s="559" t="s">
        <v>318</v>
      </c>
      <c r="AU108" s="559">
        <v>1</v>
      </c>
      <c r="AV108" s="37" t="s">
        <v>1071</v>
      </c>
      <c r="AW108" s="631" t="s">
        <v>1164</v>
      </c>
      <c r="AX108" s="631" t="s">
        <v>1165</v>
      </c>
      <c r="AY108" s="631" t="s">
        <v>1164</v>
      </c>
      <c r="AZ108" s="631" t="s">
        <v>1164</v>
      </c>
      <c r="BA108" s="631" t="s">
        <v>1164</v>
      </c>
      <c r="BB108" s="631" t="s">
        <v>1164</v>
      </c>
      <c r="BC108" s="631" t="s">
        <v>1164</v>
      </c>
      <c r="BD108" s="631" t="s">
        <v>1164</v>
      </c>
      <c r="BE108" s="631" t="s">
        <v>1164</v>
      </c>
      <c r="BF108" s="631" t="s">
        <v>1164</v>
      </c>
      <c r="BG108" s="631" t="s">
        <v>1164</v>
      </c>
      <c r="BH108" s="631" t="s">
        <v>1164</v>
      </c>
      <c r="BI108" s="103" t="s">
        <v>62</v>
      </c>
      <c r="BJ108" s="103" t="s">
        <v>47</v>
      </c>
      <c r="BK108" s="103" t="s">
        <v>1198</v>
      </c>
      <c r="BL108" s="103" t="s">
        <v>741</v>
      </c>
      <c r="BM108" s="103" t="s">
        <v>741</v>
      </c>
      <c r="BN108" s="103" t="s">
        <v>741</v>
      </c>
      <c r="BO108" s="103" t="s">
        <v>741</v>
      </c>
      <c r="BP108" s="103" t="s">
        <v>741</v>
      </c>
      <c r="BQ108" s="103" t="s">
        <v>741</v>
      </c>
      <c r="BR108" s="103" t="s">
        <v>741</v>
      </c>
      <c r="BS108" s="103" t="s">
        <v>741</v>
      </c>
      <c r="BT108" s="103" t="s">
        <v>741</v>
      </c>
      <c r="BU108" s="862"/>
      <c r="BV108" s="884">
        <v>30000000</v>
      </c>
      <c r="BW108" s="885"/>
      <c r="BX108" s="942" t="s">
        <v>1068</v>
      </c>
      <c r="BY108" s="671" t="s">
        <v>1381</v>
      </c>
      <c r="BZ108" s="731">
        <v>0.5</v>
      </c>
      <c r="CA108" s="686" t="s">
        <v>1382</v>
      </c>
      <c r="CB108" s="727">
        <v>1</v>
      </c>
      <c r="CC108" s="328"/>
      <c r="CD108" s="328"/>
      <c r="CE108" s="328"/>
      <c r="CF108" s="328"/>
      <c r="CG108" s="328"/>
      <c r="CH108" s="328"/>
      <c r="CI108" s="328"/>
      <c r="CJ108" s="328"/>
      <c r="CK108" s="328"/>
      <c r="CL108" s="328"/>
      <c r="CM108" s="329"/>
      <c r="CN108" s="329"/>
      <c r="CO108" s="329"/>
      <c r="CP108" s="329"/>
      <c r="CQ108" s="328"/>
      <c r="CR108" s="328"/>
      <c r="CS108" s="328"/>
      <c r="CT108" s="328"/>
      <c r="CU108" s="328"/>
      <c r="CV108" s="328"/>
      <c r="CW108" s="205"/>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317"/>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row>
    <row r="109" spans="1:349" ht="81" customHeight="1" x14ac:dyDescent="0.25">
      <c r="A109" s="508" t="s">
        <v>1383</v>
      </c>
      <c r="B109" s="908"/>
      <c r="C109" s="846"/>
      <c r="D109" s="837"/>
      <c r="E109" s="838"/>
      <c r="F109" s="837"/>
      <c r="G109" s="851"/>
      <c r="H109" s="854"/>
      <c r="I109" s="759"/>
      <c r="J109" s="759"/>
      <c r="K109" s="843"/>
      <c r="L109" s="847"/>
      <c r="M109" s="836"/>
      <c r="N109" s="973"/>
      <c r="O109" s="892"/>
      <c r="P109" s="836"/>
      <c r="Q109" s="140" t="s">
        <v>1310</v>
      </c>
      <c r="R109" s="37" t="s">
        <v>1384</v>
      </c>
      <c r="S109" s="465">
        <v>0.5</v>
      </c>
      <c r="T109" s="45" t="s">
        <v>1335</v>
      </c>
      <c r="U109" s="320" t="s">
        <v>1164</v>
      </c>
      <c r="V109" s="320" t="s">
        <v>1164</v>
      </c>
      <c r="W109" s="320" t="s">
        <v>1165</v>
      </c>
      <c r="X109" s="320" t="s">
        <v>1165</v>
      </c>
      <c r="Y109" s="320" t="s">
        <v>1165</v>
      </c>
      <c r="Z109" s="320" t="s">
        <v>1165</v>
      </c>
      <c r="AA109" s="320" t="s">
        <v>1165</v>
      </c>
      <c r="AB109" s="320" t="s">
        <v>1165</v>
      </c>
      <c r="AC109" s="320" t="s">
        <v>1165</v>
      </c>
      <c r="AD109" s="320" t="s">
        <v>1165</v>
      </c>
      <c r="AE109" s="320" t="s">
        <v>1165</v>
      </c>
      <c r="AF109" s="320" t="s">
        <v>1165</v>
      </c>
      <c r="AG109" s="574" t="s">
        <v>741</v>
      </c>
      <c r="AH109" s="574" t="s">
        <v>62</v>
      </c>
      <c r="AI109" s="574" t="s">
        <v>62</v>
      </c>
      <c r="AJ109" s="574" t="s">
        <v>741</v>
      </c>
      <c r="AK109" s="574" t="s">
        <v>741</v>
      </c>
      <c r="AL109" s="574" t="s">
        <v>741</v>
      </c>
      <c r="AM109" s="574" t="s">
        <v>741</v>
      </c>
      <c r="AN109" s="574" t="s">
        <v>741</v>
      </c>
      <c r="AO109" s="574" t="s">
        <v>741</v>
      </c>
      <c r="AP109" s="574" t="s">
        <v>741</v>
      </c>
      <c r="AQ109" s="574" t="s">
        <v>741</v>
      </c>
      <c r="AR109" s="574" t="s">
        <v>741</v>
      </c>
      <c r="AS109" s="37" t="s">
        <v>1385</v>
      </c>
      <c r="AT109" s="37" t="s">
        <v>926</v>
      </c>
      <c r="AU109" s="558">
        <v>1</v>
      </c>
      <c r="AV109" s="45" t="s">
        <v>1081</v>
      </c>
      <c r="AW109" s="631" t="s">
        <v>1164</v>
      </c>
      <c r="AX109" s="631" t="s">
        <v>1164</v>
      </c>
      <c r="AY109" s="631" t="s">
        <v>1164</v>
      </c>
      <c r="AZ109" s="631" t="s">
        <v>1164</v>
      </c>
      <c r="BA109" s="631" t="s">
        <v>1164</v>
      </c>
      <c r="BB109" s="631" t="s">
        <v>1164</v>
      </c>
      <c r="BC109" s="631" t="s">
        <v>1164</v>
      </c>
      <c r="BD109" s="631" t="s">
        <v>1164</v>
      </c>
      <c r="BE109" s="631" t="s">
        <v>1164</v>
      </c>
      <c r="BF109" s="631" t="s">
        <v>1164</v>
      </c>
      <c r="BG109" s="631" t="s">
        <v>1164</v>
      </c>
      <c r="BH109" s="631" t="s">
        <v>1165</v>
      </c>
      <c r="BI109" s="103" t="s">
        <v>741</v>
      </c>
      <c r="BJ109" s="103" t="s">
        <v>741</v>
      </c>
      <c r="BK109" s="103" t="s">
        <v>741</v>
      </c>
      <c r="BL109" s="103" t="s">
        <v>741</v>
      </c>
      <c r="BM109" s="103" t="s">
        <v>741</v>
      </c>
      <c r="BN109" s="103" t="s">
        <v>741</v>
      </c>
      <c r="BO109" s="103" t="s">
        <v>741</v>
      </c>
      <c r="BP109" s="103" t="s">
        <v>741</v>
      </c>
      <c r="BQ109" s="103" t="s">
        <v>741</v>
      </c>
      <c r="BR109" s="103" t="s">
        <v>741</v>
      </c>
      <c r="BS109" s="103" t="s">
        <v>741</v>
      </c>
      <c r="BT109" s="103" t="s">
        <v>741</v>
      </c>
      <c r="BU109" s="862"/>
      <c r="BV109" s="885"/>
      <c r="BW109" s="885"/>
      <c r="BX109" s="943"/>
      <c r="BY109" s="669" t="s">
        <v>1337</v>
      </c>
      <c r="BZ109" s="732">
        <v>0</v>
      </c>
      <c r="CA109" s="696" t="s">
        <v>1386</v>
      </c>
      <c r="CB109" s="727">
        <v>0.03</v>
      </c>
      <c r="CC109" s="328"/>
      <c r="CD109" s="328"/>
      <c r="CE109" s="328"/>
      <c r="CF109" s="328"/>
      <c r="CG109" s="328"/>
      <c r="CH109" s="328"/>
      <c r="CI109" s="328"/>
      <c r="CJ109" s="328"/>
      <c r="CK109" s="328"/>
      <c r="CL109" s="328"/>
      <c r="CM109" s="329"/>
      <c r="CN109" s="329"/>
      <c r="CO109" s="329"/>
      <c r="CP109" s="329"/>
      <c r="CQ109" s="328"/>
      <c r="CR109" s="328"/>
      <c r="CS109" s="328"/>
      <c r="CT109" s="328"/>
      <c r="CU109" s="328"/>
      <c r="CV109" s="328"/>
      <c r="CW109" s="205"/>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317"/>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row>
    <row r="110" spans="1:349" ht="66" customHeight="1" x14ac:dyDescent="0.25">
      <c r="A110" s="508" t="s">
        <v>1387</v>
      </c>
      <c r="B110" s="908"/>
      <c r="C110" s="846"/>
      <c r="D110" s="837"/>
      <c r="E110" s="838"/>
      <c r="F110" s="837"/>
      <c r="G110" s="851"/>
      <c r="H110" s="854"/>
      <c r="I110" s="759"/>
      <c r="J110" s="759"/>
      <c r="K110" s="843"/>
      <c r="L110" s="847"/>
      <c r="M110" s="836"/>
      <c r="N110" s="973"/>
      <c r="O110" s="892"/>
      <c r="P110" s="836"/>
      <c r="Q110" s="140" t="s">
        <v>1310</v>
      </c>
      <c r="R110" s="37" t="s">
        <v>1388</v>
      </c>
      <c r="S110" s="465">
        <v>0.2</v>
      </c>
      <c r="T110" s="45" t="s">
        <v>1341</v>
      </c>
      <c r="U110" s="320" t="s">
        <v>1164</v>
      </c>
      <c r="V110" s="320" t="s">
        <v>1164</v>
      </c>
      <c r="W110" s="320" t="s">
        <v>1164</v>
      </c>
      <c r="X110" s="320" t="s">
        <v>1165</v>
      </c>
      <c r="Y110" s="320" t="s">
        <v>1164</v>
      </c>
      <c r="Z110" s="320" t="s">
        <v>1164</v>
      </c>
      <c r="AA110" s="320" t="s">
        <v>1165</v>
      </c>
      <c r="AB110" s="320" t="s">
        <v>1164</v>
      </c>
      <c r="AC110" s="320" t="s">
        <v>1164</v>
      </c>
      <c r="AD110" s="320" t="s">
        <v>1165</v>
      </c>
      <c r="AE110" s="320" t="s">
        <v>1164</v>
      </c>
      <c r="AF110" s="320" t="s">
        <v>1165</v>
      </c>
      <c r="AG110" s="574" t="s">
        <v>741</v>
      </c>
      <c r="AH110" s="574" t="s">
        <v>741</v>
      </c>
      <c r="AI110" s="574" t="s">
        <v>741</v>
      </c>
      <c r="AJ110" s="574" t="s">
        <v>741</v>
      </c>
      <c r="AK110" s="574" t="s">
        <v>741</v>
      </c>
      <c r="AL110" s="574" t="s">
        <v>741</v>
      </c>
      <c r="AM110" s="574" t="s">
        <v>741</v>
      </c>
      <c r="AN110" s="574" t="s">
        <v>741</v>
      </c>
      <c r="AO110" s="574" t="s">
        <v>741</v>
      </c>
      <c r="AP110" s="574" t="s">
        <v>741</v>
      </c>
      <c r="AQ110" s="574" t="s">
        <v>741</v>
      </c>
      <c r="AR110" s="574" t="s">
        <v>741</v>
      </c>
      <c r="AS110" s="37" t="s">
        <v>1342</v>
      </c>
      <c r="AT110" s="559" t="s">
        <v>318</v>
      </c>
      <c r="AU110" s="540">
        <v>4</v>
      </c>
      <c r="AV110" s="45" t="s">
        <v>1081</v>
      </c>
      <c r="AW110" s="631" t="s">
        <v>1164</v>
      </c>
      <c r="AX110" s="631" t="s">
        <v>1164</v>
      </c>
      <c r="AY110" s="631" t="s">
        <v>1164</v>
      </c>
      <c r="AZ110" s="631" t="s">
        <v>1164</v>
      </c>
      <c r="BA110" s="631" t="s">
        <v>1164</v>
      </c>
      <c r="BB110" s="631" t="s">
        <v>1164</v>
      </c>
      <c r="BC110" s="631" t="s">
        <v>1164</v>
      </c>
      <c r="BD110" s="631" t="s">
        <v>1164</v>
      </c>
      <c r="BE110" s="631" t="s">
        <v>1164</v>
      </c>
      <c r="BF110" s="631" t="s">
        <v>1164</v>
      </c>
      <c r="BG110" s="631" t="s">
        <v>1164</v>
      </c>
      <c r="BH110" s="631" t="s">
        <v>1165</v>
      </c>
      <c r="BI110" s="103" t="s">
        <v>741</v>
      </c>
      <c r="BJ110" s="103" t="s">
        <v>741</v>
      </c>
      <c r="BK110" s="103" t="s">
        <v>741</v>
      </c>
      <c r="BL110" s="103" t="s">
        <v>741</v>
      </c>
      <c r="BM110" s="103" t="s">
        <v>741</v>
      </c>
      <c r="BN110" s="103" t="s">
        <v>741</v>
      </c>
      <c r="BO110" s="103" t="s">
        <v>741</v>
      </c>
      <c r="BP110" s="103" t="s">
        <v>741</v>
      </c>
      <c r="BQ110" s="103" t="s">
        <v>741</v>
      </c>
      <c r="BR110" s="103" t="s">
        <v>741</v>
      </c>
      <c r="BS110" s="103" t="s">
        <v>741</v>
      </c>
      <c r="BT110" s="103" t="s">
        <v>741</v>
      </c>
      <c r="BU110" s="862"/>
      <c r="BV110" s="885"/>
      <c r="BW110" s="885"/>
      <c r="BX110" s="943"/>
      <c r="BY110" s="669" t="s">
        <v>1337</v>
      </c>
      <c r="BZ110" s="732">
        <v>0</v>
      </c>
      <c r="CA110" s="695" t="s">
        <v>1343</v>
      </c>
      <c r="CB110" s="727">
        <v>0</v>
      </c>
      <c r="CC110" s="328"/>
      <c r="CD110" s="328"/>
      <c r="CE110" s="328"/>
      <c r="CF110" s="328"/>
      <c r="CG110" s="328"/>
      <c r="CH110" s="328"/>
      <c r="CI110" s="328"/>
      <c r="CJ110" s="328"/>
      <c r="CK110" s="328"/>
      <c r="CL110" s="328"/>
      <c r="CM110" s="329"/>
      <c r="CN110" s="329"/>
      <c r="CO110" s="329"/>
      <c r="CP110" s="329"/>
      <c r="CQ110" s="328"/>
      <c r="CR110" s="328"/>
      <c r="CS110" s="328"/>
      <c r="CT110" s="328"/>
      <c r="CU110" s="328"/>
      <c r="CV110" s="328"/>
      <c r="CW110" s="205"/>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317"/>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row>
    <row r="111" spans="1:349" ht="59.25" customHeight="1" x14ac:dyDescent="0.25">
      <c r="A111" s="508" t="s">
        <v>1389</v>
      </c>
      <c r="B111" s="908"/>
      <c r="C111" s="846"/>
      <c r="D111" s="837"/>
      <c r="E111" s="838"/>
      <c r="F111" s="837"/>
      <c r="G111" s="851"/>
      <c r="H111" s="854"/>
      <c r="I111" s="759"/>
      <c r="J111" s="759"/>
      <c r="K111" s="843"/>
      <c r="L111" s="847"/>
      <c r="M111" s="836"/>
      <c r="N111" s="973"/>
      <c r="O111" s="895"/>
      <c r="P111" s="839"/>
      <c r="Q111" s="140" t="s">
        <v>1310</v>
      </c>
      <c r="R111" s="37" t="s">
        <v>1390</v>
      </c>
      <c r="S111" s="465">
        <v>0.2</v>
      </c>
      <c r="T111" s="45" t="s">
        <v>1082</v>
      </c>
      <c r="U111" s="320" t="s">
        <v>1165</v>
      </c>
      <c r="V111" s="320" t="s">
        <v>1165</v>
      </c>
      <c r="W111" s="320" t="s">
        <v>1165</v>
      </c>
      <c r="X111" s="320" t="s">
        <v>1165</v>
      </c>
      <c r="Y111" s="320" t="s">
        <v>1165</v>
      </c>
      <c r="Z111" s="320" t="s">
        <v>1165</v>
      </c>
      <c r="AA111" s="320" t="s">
        <v>1165</v>
      </c>
      <c r="AB111" s="320" t="s">
        <v>1165</v>
      </c>
      <c r="AC111" s="320" t="s">
        <v>1165</v>
      </c>
      <c r="AD111" s="320" t="s">
        <v>1165</v>
      </c>
      <c r="AE111" s="320" t="s">
        <v>1165</v>
      </c>
      <c r="AF111" s="320" t="s">
        <v>1165</v>
      </c>
      <c r="AG111" s="574" t="s">
        <v>47</v>
      </c>
      <c r="AH111" s="574" t="s">
        <v>47</v>
      </c>
      <c r="AI111" s="574" t="s">
        <v>741</v>
      </c>
      <c r="AJ111" s="574" t="s">
        <v>741</v>
      </c>
      <c r="AK111" s="574" t="s">
        <v>741</v>
      </c>
      <c r="AL111" s="574" t="s">
        <v>741</v>
      </c>
      <c r="AM111" s="574" t="s">
        <v>741</v>
      </c>
      <c r="AN111" s="574" t="s">
        <v>741</v>
      </c>
      <c r="AO111" s="574" t="s">
        <v>741</v>
      </c>
      <c r="AP111" s="574" t="s">
        <v>741</v>
      </c>
      <c r="AQ111" s="574" t="s">
        <v>741</v>
      </c>
      <c r="AR111" s="574" t="s">
        <v>741</v>
      </c>
      <c r="AS111" s="37" t="s">
        <v>1346</v>
      </c>
      <c r="AT111" s="559" t="s">
        <v>318</v>
      </c>
      <c r="AU111" s="540">
        <v>12</v>
      </c>
      <c r="AV111" s="45" t="s">
        <v>1081</v>
      </c>
      <c r="AW111" s="631" t="s">
        <v>1164</v>
      </c>
      <c r="AX111" s="631" t="s">
        <v>1164</v>
      </c>
      <c r="AY111" s="631" t="s">
        <v>1164</v>
      </c>
      <c r="AZ111" s="631" t="s">
        <v>1164</v>
      </c>
      <c r="BA111" s="631" t="s">
        <v>1164</v>
      </c>
      <c r="BB111" s="631" t="s">
        <v>1164</v>
      </c>
      <c r="BC111" s="631" t="s">
        <v>1164</v>
      </c>
      <c r="BD111" s="631" t="s">
        <v>1164</v>
      </c>
      <c r="BE111" s="631" t="s">
        <v>1164</v>
      </c>
      <c r="BF111" s="631" t="s">
        <v>1164</v>
      </c>
      <c r="BG111" s="631" t="s">
        <v>1164</v>
      </c>
      <c r="BH111" s="631" t="s">
        <v>1165</v>
      </c>
      <c r="BI111" s="103" t="s">
        <v>62</v>
      </c>
      <c r="BJ111" s="103" t="s">
        <v>62</v>
      </c>
      <c r="BK111" s="103" t="s">
        <v>62</v>
      </c>
      <c r="BL111" s="103" t="s">
        <v>741</v>
      </c>
      <c r="BM111" s="103" t="s">
        <v>741</v>
      </c>
      <c r="BN111" s="103" t="s">
        <v>741</v>
      </c>
      <c r="BO111" s="103" t="s">
        <v>741</v>
      </c>
      <c r="BP111" s="103" t="s">
        <v>741</v>
      </c>
      <c r="BQ111" s="103" t="s">
        <v>741</v>
      </c>
      <c r="BR111" s="103" t="s">
        <v>741</v>
      </c>
      <c r="BS111" s="103" t="s">
        <v>741</v>
      </c>
      <c r="BT111" s="103" t="s">
        <v>741</v>
      </c>
      <c r="BU111" s="862"/>
      <c r="BV111" s="886"/>
      <c r="BW111" s="885"/>
      <c r="BX111" s="944"/>
      <c r="BY111" s="672" t="s">
        <v>1391</v>
      </c>
      <c r="BZ111" s="733">
        <v>0.05</v>
      </c>
      <c r="CA111" s="686" t="s">
        <v>1392</v>
      </c>
      <c r="CB111" s="727">
        <v>0.18</v>
      </c>
      <c r="CC111" s="328"/>
      <c r="CD111" s="328"/>
      <c r="CE111" s="328"/>
      <c r="CF111" s="328"/>
      <c r="CG111" s="328"/>
      <c r="CH111" s="328"/>
      <c r="CI111" s="328"/>
      <c r="CJ111" s="328"/>
      <c r="CK111" s="328"/>
      <c r="CL111" s="328"/>
      <c r="CM111" s="329"/>
      <c r="CN111" s="329"/>
      <c r="CO111" s="329"/>
      <c r="CP111" s="329"/>
      <c r="CQ111" s="328"/>
      <c r="CR111" s="328"/>
      <c r="CS111" s="328"/>
      <c r="CT111" s="328"/>
      <c r="CU111" s="328"/>
      <c r="CV111" s="328"/>
      <c r="CW111" s="205"/>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317"/>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row>
    <row r="112" spans="1:349" ht="77.25" customHeight="1" x14ac:dyDescent="0.25">
      <c r="A112" s="508" t="s">
        <v>1393</v>
      </c>
      <c r="B112" s="908"/>
      <c r="C112" s="846"/>
      <c r="D112" s="837"/>
      <c r="E112" s="838"/>
      <c r="F112" s="837"/>
      <c r="G112" s="851"/>
      <c r="H112" s="854"/>
      <c r="I112" s="759"/>
      <c r="J112" s="759"/>
      <c r="K112" s="844" t="s">
        <v>1008</v>
      </c>
      <c r="L112" s="847"/>
      <c r="M112" s="836"/>
      <c r="N112" s="973"/>
      <c r="O112" s="891">
        <v>1</v>
      </c>
      <c r="P112" s="835" t="s">
        <v>1394</v>
      </c>
      <c r="Q112" s="140" t="s">
        <v>1310</v>
      </c>
      <c r="R112" s="37" t="s">
        <v>1395</v>
      </c>
      <c r="S112" s="465">
        <v>0.2</v>
      </c>
      <c r="T112" s="45" t="s">
        <v>1071</v>
      </c>
      <c r="U112" s="320" t="s">
        <v>1164</v>
      </c>
      <c r="V112" s="320" t="s">
        <v>1165</v>
      </c>
      <c r="W112" s="320" t="s">
        <v>1164</v>
      </c>
      <c r="X112" s="320" t="s">
        <v>1164</v>
      </c>
      <c r="Y112" s="320" t="s">
        <v>1164</v>
      </c>
      <c r="Z112" s="320" t="s">
        <v>1164</v>
      </c>
      <c r="AA112" s="320" t="s">
        <v>1164</v>
      </c>
      <c r="AB112" s="320" t="s">
        <v>1164</v>
      </c>
      <c r="AC112" s="320" t="s">
        <v>1164</v>
      </c>
      <c r="AD112" s="320" t="s">
        <v>1164</v>
      </c>
      <c r="AE112" s="320" t="s">
        <v>1164</v>
      </c>
      <c r="AF112" s="320" t="s">
        <v>1164</v>
      </c>
      <c r="AG112" s="574" t="s">
        <v>47</v>
      </c>
      <c r="AH112" s="574" t="s">
        <v>1198</v>
      </c>
      <c r="AI112" s="574" t="s">
        <v>1198</v>
      </c>
      <c r="AJ112" s="574" t="s">
        <v>741</v>
      </c>
      <c r="AK112" s="574" t="s">
        <v>741</v>
      </c>
      <c r="AL112" s="574" t="s">
        <v>741</v>
      </c>
      <c r="AM112" s="574" t="s">
        <v>741</v>
      </c>
      <c r="AN112" s="574" t="s">
        <v>741</v>
      </c>
      <c r="AO112" s="574" t="s">
        <v>741</v>
      </c>
      <c r="AP112" s="574" t="s">
        <v>741</v>
      </c>
      <c r="AQ112" s="574" t="s">
        <v>741</v>
      </c>
      <c r="AR112" s="574" t="s">
        <v>741</v>
      </c>
      <c r="AS112" s="37" t="s">
        <v>1396</v>
      </c>
      <c r="AT112" s="559" t="s">
        <v>318</v>
      </c>
      <c r="AU112" s="559">
        <v>1</v>
      </c>
      <c r="AV112" s="45" t="s">
        <v>1071</v>
      </c>
      <c r="AW112" s="631" t="s">
        <v>1164</v>
      </c>
      <c r="AX112" s="631" t="s">
        <v>1165</v>
      </c>
      <c r="AY112" s="631" t="s">
        <v>1164</v>
      </c>
      <c r="AZ112" s="631" t="s">
        <v>1164</v>
      </c>
      <c r="BA112" s="631" t="s">
        <v>1164</v>
      </c>
      <c r="BB112" s="631" t="s">
        <v>1164</v>
      </c>
      <c r="BC112" s="631" t="s">
        <v>1164</v>
      </c>
      <c r="BD112" s="631" t="s">
        <v>1164</v>
      </c>
      <c r="BE112" s="631" t="s">
        <v>1164</v>
      </c>
      <c r="BF112" s="631" t="s">
        <v>1164</v>
      </c>
      <c r="BG112" s="631" t="s">
        <v>1164</v>
      </c>
      <c r="BH112" s="631" t="s">
        <v>1164</v>
      </c>
      <c r="BI112" s="103" t="s">
        <v>47</v>
      </c>
      <c r="BJ112" s="103" t="s">
        <v>1198</v>
      </c>
      <c r="BK112" s="103" t="s">
        <v>1198</v>
      </c>
      <c r="BL112" s="103" t="s">
        <v>741</v>
      </c>
      <c r="BM112" s="103" t="s">
        <v>741</v>
      </c>
      <c r="BN112" s="103" t="s">
        <v>741</v>
      </c>
      <c r="BO112" s="103" t="s">
        <v>741</v>
      </c>
      <c r="BP112" s="103" t="s">
        <v>741</v>
      </c>
      <c r="BQ112" s="103" t="s">
        <v>741</v>
      </c>
      <c r="BR112" s="103" t="s">
        <v>741</v>
      </c>
      <c r="BS112" s="103" t="s">
        <v>741</v>
      </c>
      <c r="BT112" s="103" t="s">
        <v>741</v>
      </c>
      <c r="BU112" s="862"/>
      <c r="BV112" s="884">
        <v>60000000</v>
      </c>
      <c r="BW112" s="885"/>
      <c r="BX112" s="942" t="s">
        <v>1068</v>
      </c>
      <c r="BY112" s="671" t="s">
        <v>1397</v>
      </c>
      <c r="BZ112" s="731">
        <v>1</v>
      </c>
      <c r="CA112" s="687" t="s">
        <v>1398</v>
      </c>
      <c r="CB112" s="683">
        <v>1</v>
      </c>
      <c r="CC112" s="328"/>
      <c r="CD112" s="328"/>
      <c r="CE112" s="328"/>
      <c r="CF112" s="328"/>
      <c r="CG112" s="328"/>
      <c r="CH112" s="328"/>
      <c r="CI112" s="328"/>
      <c r="CJ112" s="328"/>
      <c r="CK112" s="328"/>
      <c r="CL112" s="328"/>
      <c r="CM112" s="329"/>
      <c r="CN112" s="329"/>
      <c r="CO112" s="329"/>
      <c r="CP112" s="329"/>
      <c r="CQ112" s="328"/>
      <c r="CR112" s="328"/>
      <c r="CS112" s="328"/>
      <c r="CT112" s="328"/>
      <c r="CU112" s="328"/>
      <c r="CV112" s="328"/>
      <c r="CW112" s="205"/>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317"/>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row>
    <row r="113" spans="1:349" ht="77.25" customHeight="1" x14ac:dyDescent="0.25">
      <c r="A113" s="508" t="s">
        <v>1399</v>
      </c>
      <c r="B113" s="908"/>
      <c r="C113" s="846"/>
      <c r="D113" s="837"/>
      <c r="E113" s="838"/>
      <c r="F113" s="837"/>
      <c r="G113" s="851"/>
      <c r="H113" s="854"/>
      <c r="I113" s="759"/>
      <c r="J113" s="759"/>
      <c r="K113" s="893"/>
      <c r="L113" s="847"/>
      <c r="M113" s="836"/>
      <c r="N113" s="973"/>
      <c r="O113" s="892"/>
      <c r="P113" s="836"/>
      <c r="Q113" s="140" t="s">
        <v>1310</v>
      </c>
      <c r="R113" s="37" t="s">
        <v>1400</v>
      </c>
      <c r="S113" s="465">
        <v>0.5</v>
      </c>
      <c r="T113" s="45" t="s">
        <v>1335</v>
      </c>
      <c r="U113" s="320" t="s">
        <v>1164</v>
      </c>
      <c r="V113" s="320" t="s">
        <v>1164</v>
      </c>
      <c r="W113" s="320" t="s">
        <v>1165</v>
      </c>
      <c r="X113" s="320" t="s">
        <v>1165</v>
      </c>
      <c r="Y113" s="320" t="s">
        <v>1165</v>
      </c>
      <c r="Z113" s="320" t="s">
        <v>1165</v>
      </c>
      <c r="AA113" s="320" t="s">
        <v>1165</v>
      </c>
      <c r="AB113" s="320" t="s">
        <v>1165</v>
      </c>
      <c r="AC113" s="320" t="s">
        <v>1165</v>
      </c>
      <c r="AD113" s="320" t="s">
        <v>1165</v>
      </c>
      <c r="AE113" s="320" t="s">
        <v>1165</v>
      </c>
      <c r="AF113" s="320" t="s">
        <v>1165</v>
      </c>
      <c r="AG113" s="574" t="s">
        <v>62</v>
      </c>
      <c r="AH113" s="574" t="s">
        <v>62</v>
      </c>
      <c r="AI113" s="574" t="s">
        <v>62</v>
      </c>
      <c r="AJ113" s="574" t="s">
        <v>741</v>
      </c>
      <c r="AK113" s="574" t="s">
        <v>741</v>
      </c>
      <c r="AL113" s="574" t="s">
        <v>741</v>
      </c>
      <c r="AM113" s="574" t="s">
        <v>741</v>
      </c>
      <c r="AN113" s="574" t="s">
        <v>741</v>
      </c>
      <c r="AO113" s="574" t="s">
        <v>741</v>
      </c>
      <c r="AP113" s="574" t="s">
        <v>741</v>
      </c>
      <c r="AQ113" s="574" t="s">
        <v>741</v>
      </c>
      <c r="AR113" s="574" t="s">
        <v>741</v>
      </c>
      <c r="AS113" s="37" t="s">
        <v>1401</v>
      </c>
      <c r="AT113" s="37" t="s">
        <v>926</v>
      </c>
      <c r="AU113" s="558">
        <v>1</v>
      </c>
      <c r="AV113" s="45" t="s">
        <v>1081</v>
      </c>
      <c r="AW113" s="631" t="s">
        <v>1164</v>
      </c>
      <c r="AX113" s="631" t="s">
        <v>1164</v>
      </c>
      <c r="AY113" s="631" t="s">
        <v>1164</v>
      </c>
      <c r="AZ113" s="631" t="s">
        <v>1164</v>
      </c>
      <c r="BA113" s="631" t="s">
        <v>1164</v>
      </c>
      <c r="BB113" s="631" t="s">
        <v>1164</v>
      </c>
      <c r="BC113" s="631" t="s">
        <v>1164</v>
      </c>
      <c r="BD113" s="631" t="s">
        <v>1164</v>
      </c>
      <c r="BE113" s="631" t="s">
        <v>1164</v>
      </c>
      <c r="BF113" s="631" t="s">
        <v>1164</v>
      </c>
      <c r="BG113" s="631" t="s">
        <v>1164</v>
      </c>
      <c r="BH113" s="631" t="s">
        <v>1165</v>
      </c>
      <c r="BI113" s="103" t="s">
        <v>62</v>
      </c>
      <c r="BJ113" s="103" t="s">
        <v>741</v>
      </c>
      <c r="BK113" s="103" t="s">
        <v>741</v>
      </c>
      <c r="BL113" s="103" t="s">
        <v>741</v>
      </c>
      <c r="BM113" s="103" t="s">
        <v>741</v>
      </c>
      <c r="BN113" s="103" t="s">
        <v>741</v>
      </c>
      <c r="BO113" s="103" t="s">
        <v>741</v>
      </c>
      <c r="BP113" s="103" t="s">
        <v>741</v>
      </c>
      <c r="BQ113" s="103" t="s">
        <v>741</v>
      </c>
      <c r="BR113" s="103" t="s">
        <v>741</v>
      </c>
      <c r="BS113" s="103" t="s">
        <v>741</v>
      </c>
      <c r="BT113" s="103" t="s">
        <v>741</v>
      </c>
      <c r="BU113" s="862"/>
      <c r="BV113" s="885"/>
      <c r="BW113" s="885"/>
      <c r="BX113" s="943"/>
      <c r="BY113" s="678" t="s">
        <v>1402</v>
      </c>
      <c r="BZ113" s="734">
        <v>0.05</v>
      </c>
      <c r="CA113" s="696" t="s">
        <v>1403</v>
      </c>
      <c r="CB113" s="727">
        <v>0.08</v>
      </c>
      <c r="CC113" s="328"/>
      <c r="CD113" s="328"/>
      <c r="CE113" s="328"/>
      <c r="CF113" s="328"/>
      <c r="CG113" s="328"/>
      <c r="CH113" s="328"/>
      <c r="CI113" s="328"/>
      <c r="CJ113" s="328"/>
      <c r="CK113" s="328"/>
      <c r="CL113" s="328"/>
      <c r="CM113" s="329"/>
      <c r="CN113" s="329"/>
      <c r="CO113" s="329"/>
      <c r="CP113" s="329"/>
      <c r="CQ113" s="328"/>
      <c r="CR113" s="328"/>
      <c r="CS113" s="328"/>
      <c r="CT113" s="328"/>
      <c r="CU113" s="328"/>
      <c r="CV113" s="328"/>
      <c r="CW113" s="205"/>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317"/>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row>
    <row r="114" spans="1:349" ht="66.75" customHeight="1" x14ac:dyDescent="0.25">
      <c r="A114" s="508" t="s">
        <v>1404</v>
      </c>
      <c r="B114" s="908"/>
      <c r="C114" s="846"/>
      <c r="D114" s="837"/>
      <c r="E114" s="838"/>
      <c r="F114" s="837"/>
      <c r="G114" s="851"/>
      <c r="H114" s="854"/>
      <c r="I114" s="759"/>
      <c r="J114" s="759"/>
      <c r="K114" s="893"/>
      <c r="L114" s="847"/>
      <c r="M114" s="836"/>
      <c r="N114" s="973"/>
      <c r="O114" s="892"/>
      <c r="P114" s="836"/>
      <c r="Q114" s="140" t="s">
        <v>1310</v>
      </c>
      <c r="R114" s="37" t="s">
        <v>1388</v>
      </c>
      <c r="S114" s="465">
        <v>0.15</v>
      </c>
      <c r="T114" s="45" t="s">
        <v>1341</v>
      </c>
      <c r="U114" s="320" t="s">
        <v>1164</v>
      </c>
      <c r="V114" s="320" t="s">
        <v>1164</v>
      </c>
      <c r="W114" s="320" t="s">
        <v>1164</v>
      </c>
      <c r="X114" s="320" t="s">
        <v>1165</v>
      </c>
      <c r="Y114" s="320" t="s">
        <v>1164</v>
      </c>
      <c r="Z114" s="320" t="s">
        <v>1164</v>
      </c>
      <c r="AA114" s="320" t="s">
        <v>1165</v>
      </c>
      <c r="AB114" s="320" t="s">
        <v>1164</v>
      </c>
      <c r="AC114" s="320" t="s">
        <v>1164</v>
      </c>
      <c r="AD114" s="320" t="s">
        <v>1165</v>
      </c>
      <c r="AE114" s="320" t="s">
        <v>1164</v>
      </c>
      <c r="AF114" s="320" t="s">
        <v>1165</v>
      </c>
      <c r="AG114" s="574" t="s">
        <v>741</v>
      </c>
      <c r="AH114" s="574" t="s">
        <v>741</v>
      </c>
      <c r="AI114" s="574" t="s">
        <v>741</v>
      </c>
      <c r="AJ114" s="574" t="s">
        <v>741</v>
      </c>
      <c r="AK114" s="574" t="s">
        <v>741</v>
      </c>
      <c r="AL114" s="574" t="s">
        <v>741</v>
      </c>
      <c r="AM114" s="574" t="s">
        <v>741</v>
      </c>
      <c r="AN114" s="574" t="s">
        <v>741</v>
      </c>
      <c r="AO114" s="574" t="s">
        <v>741</v>
      </c>
      <c r="AP114" s="574" t="s">
        <v>741</v>
      </c>
      <c r="AQ114" s="574" t="s">
        <v>741</v>
      </c>
      <c r="AR114" s="574" t="s">
        <v>741</v>
      </c>
      <c r="AS114" s="37" t="s">
        <v>1342</v>
      </c>
      <c r="AT114" s="558" t="s">
        <v>318</v>
      </c>
      <c r="AU114" s="540">
        <v>4</v>
      </c>
      <c r="AV114" s="45" t="s">
        <v>1081</v>
      </c>
      <c r="AW114" s="631" t="s">
        <v>1164</v>
      </c>
      <c r="AX114" s="631" t="s">
        <v>1164</v>
      </c>
      <c r="AY114" s="631" t="s">
        <v>1164</v>
      </c>
      <c r="AZ114" s="631" t="s">
        <v>1164</v>
      </c>
      <c r="BA114" s="631" t="s">
        <v>1164</v>
      </c>
      <c r="BB114" s="631" t="s">
        <v>1164</v>
      </c>
      <c r="BC114" s="631" t="s">
        <v>1164</v>
      </c>
      <c r="BD114" s="631" t="s">
        <v>1164</v>
      </c>
      <c r="BE114" s="631" t="s">
        <v>1164</v>
      </c>
      <c r="BF114" s="631" t="s">
        <v>1164</v>
      </c>
      <c r="BG114" s="631" t="s">
        <v>1164</v>
      </c>
      <c r="BH114" s="631" t="s">
        <v>1165</v>
      </c>
      <c r="BI114" s="103" t="s">
        <v>741</v>
      </c>
      <c r="BJ114" s="103" t="s">
        <v>741</v>
      </c>
      <c r="BK114" s="103" t="s">
        <v>741</v>
      </c>
      <c r="BL114" s="103" t="s">
        <v>741</v>
      </c>
      <c r="BM114" s="103" t="s">
        <v>741</v>
      </c>
      <c r="BN114" s="103" t="s">
        <v>741</v>
      </c>
      <c r="BO114" s="103" t="s">
        <v>741</v>
      </c>
      <c r="BP114" s="103" t="s">
        <v>741</v>
      </c>
      <c r="BQ114" s="103" t="s">
        <v>741</v>
      </c>
      <c r="BR114" s="103" t="s">
        <v>741</v>
      </c>
      <c r="BS114" s="103" t="s">
        <v>741</v>
      </c>
      <c r="BT114" s="103" t="s">
        <v>741</v>
      </c>
      <c r="BU114" s="862"/>
      <c r="BV114" s="885"/>
      <c r="BW114" s="885"/>
      <c r="BX114" s="943"/>
      <c r="BY114" s="679" t="s">
        <v>1337</v>
      </c>
      <c r="BZ114" s="732">
        <v>0</v>
      </c>
      <c r="CA114" s="697" t="s">
        <v>1343</v>
      </c>
      <c r="CB114" s="727">
        <v>0</v>
      </c>
      <c r="CC114" s="328"/>
      <c r="CD114" s="328"/>
      <c r="CE114" s="328"/>
      <c r="CF114" s="328"/>
      <c r="CG114" s="328"/>
      <c r="CH114" s="328"/>
      <c r="CI114" s="328"/>
      <c r="CJ114" s="328"/>
      <c r="CK114" s="328"/>
      <c r="CL114" s="328"/>
      <c r="CM114" s="329"/>
      <c r="CN114" s="329"/>
      <c r="CO114" s="329"/>
      <c r="CP114" s="329"/>
      <c r="CQ114" s="328"/>
      <c r="CR114" s="328"/>
      <c r="CS114" s="328"/>
      <c r="CT114" s="328"/>
      <c r="CU114" s="328"/>
      <c r="CV114" s="328"/>
      <c r="CW114" s="205"/>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317"/>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row>
    <row r="115" spans="1:349" ht="57.75" customHeight="1" x14ac:dyDescent="0.25">
      <c r="A115" s="508" t="s">
        <v>1405</v>
      </c>
      <c r="B115" s="908"/>
      <c r="C115" s="846"/>
      <c r="D115" s="837"/>
      <c r="E115" s="838"/>
      <c r="F115" s="837"/>
      <c r="G115" s="851"/>
      <c r="H115" s="854"/>
      <c r="I115" s="758"/>
      <c r="J115" s="758"/>
      <c r="K115" s="845"/>
      <c r="L115" s="847"/>
      <c r="M115" s="836"/>
      <c r="N115" s="973"/>
      <c r="O115" s="895"/>
      <c r="P115" s="839"/>
      <c r="Q115" s="140" t="s">
        <v>1310</v>
      </c>
      <c r="R115" s="37" t="s">
        <v>1406</v>
      </c>
      <c r="S115" s="465">
        <v>0.15</v>
      </c>
      <c r="T115" s="45" t="s">
        <v>1335</v>
      </c>
      <c r="U115" s="320" t="s">
        <v>1164</v>
      </c>
      <c r="V115" s="320" t="s">
        <v>1164</v>
      </c>
      <c r="W115" s="320" t="s">
        <v>1165</v>
      </c>
      <c r="X115" s="320" t="s">
        <v>1165</v>
      </c>
      <c r="Y115" s="320" t="s">
        <v>1165</v>
      </c>
      <c r="Z115" s="320" t="s">
        <v>1165</v>
      </c>
      <c r="AA115" s="320" t="s">
        <v>1165</v>
      </c>
      <c r="AB115" s="320" t="s">
        <v>1165</v>
      </c>
      <c r="AC115" s="320" t="s">
        <v>1165</v>
      </c>
      <c r="AD115" s="320" t="s">
        <v>1165</v>
      </c>
      <c r="AE115" s="320" t="s">
        <v>1165</v>
      </c>
      <c r="AF115" s="320" t="s">
        <v>1165</v>
      </c>
      <c r="AG115" s="574" t="s">
        <v>62</v>
      </c>
      <c r="AH115" s="574" t="s">
        <v>62</v>
      </c>
      <c r="AI115" s="574" t="s">
        <v>62</v>
      </c>
      <c r="AJ115" s="574" t="s">
        <v>741</v>
      </c>
      <c r="AK115" s="574" t="s">
        <v>741</v>
      </c>
      <c r="AL115" s="574" t="s">
        <v>741</v>
      </c>
      <c r="AM115" s="574" t="s">
        <v>741</v>
      </c>
      <c r="AN115" s="574" t="s">
        <v>741</v>
      </c>
      <c r="AO115" s="574" t="s">
        <v>741</v>
      </c>
      <c r="AP115" s="574" t="s">
        <v>741</v>
      </c>
      <c r="AQ115" s="574" t="s">
        <v>741</v>
      </c>
      <c r="AR115" s="574" t="s">
        <v>741</v>
      </c>
      <c r="AS115" s="37" t="s">
        <v>1346</v>
      </c>
      <c r="AT115" s="558" t="s">
        <v>318</v>
      </c>
      <c r="AU115" s="540">
        <v>10</v>
      </c>
      <c r="AV115" s="45" t="s">
        <v>1081</v>
      </c>
      <c r="AW115" s="631" t="s">
        <v>1164</v>
      </c>
      <c r="AX115" s="631" t="s">
        <v>1164</v>
      </c>
      <c r="AY115" s="631" t="s">
        <v>1164</v>
      </c>
      <c r="AZ115" s="631" t="s">
        <v>1164</v>
      </c>
      <c r="BA115" s="631" t="s">
        <v>1164</v>
      </c>
      <c r="BB115" s="631" t="s">
        <v>1164</v>
      </c>
      <c r="BC115" s="631" t="s">
        <v>1164</v>
      </c>
      <c r="BD115" s="631" t="s">
        <v>1164</v>
      </c>
      <c r="BE115" s="631" t="s">
        <v>1164</v>
      </c>
      <c r="BF115" s="631" t="s">
        <v>1164</v>
      </c>
      <c r="BG115" s="631" t="s">
        <v>1164</v>
      </c>
      <c r="BH115" s="631" t="s">
        <v>1165</v>
      </c>
      <c r="BI115" s="103" t="s">
        <v>62</v>
      </c>
      <c r="BJ115" s="103" t="s">
        <v>741</v>
      </c>
      <c r="BK115" s="103" t="s">
        <v>741</v>
      </c>
      <c r="BL115" s="103" t="s">
        <v>741</v>
      </c>
      <c r="BM115" s="103" t="s">
        <v>741</v>
      </c>
      <c r="BN115" s="103" t="s">
        <v>741</v>
      </c>
      <c r="BO115" s="103" t="s">
        <v>741</v>
      </c>
      <c r="BP115" s="103" t="s">
        <v>741</v>
      </c>
      <c r="BQ115" s="103" t="s">
        <v>741</v>
      </c>
      <c r="BR115" s="103" t="s">
        <v>741</v>
      </c>
      <c r="BS115" s="103" t="s">
        <v>741</v>
      </c>
      <c r="BT115" s="103" t="s">
        <v>741</v>
      </c>
      <c r="BU115" s="862"/>
      <c r="BV115" s="886"/>
      <c r="BW115" s="885"/>
      <c r="BX115" s="944"/>
      <c r="BY115" s="680" t="s">
        <v>1407</v>
      </c>
      <c r="BZ115" s="733">
        <v>0.1</v>
      </c>
      <c r="CA115" s="696" t="s">
        <v>1403</v>
      </c>
      <c r="CB115" s="727">
        <v>0.13</v>
      </c>
      <c r="CC115" s="328"/>
      <c r="CD115" s="328"/>
      <c r="CE115" s="328"/>
      <c r="CF115" s="328"/>
      <c r="CG115" s="328"/>
      <c r="CH115" s="328"/>
      <c r="CI115" s="328"/>
      <c r="CJ115" s="328"/>
      <c r="CK115" s="328"/>
      <c r="CL115" s="328"/>
      <c r="CM115" s="329"/>
      <c r="CN115" s="329"/>
      <c r="CO115" s="329"/>
      <c r="CP115" s="329"/>
      <c r="CQ115" s="328"/>
      <c r="CR115" s="328"/>
      <c r="CS115" s="328"/>
      <c r="CT115" s="328"/>
      <c r="CU115" s="328"/>
      <c r="CV115" s="328"/>
      <c r="CW115" s="205"/>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317"/>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row>
    <row r="116" spans="1:349" ht="96" customHeight="1" x14ac:dyDescent="0.25">
      <c r="A116" s="508" t="s">
        <v>1408</v>
      </c>
      <c r="B116" s="908"/>
      <c r="C116" s="846"/>
      <c r="D116" s="837"/>
      <c r="E116" s="838"/>
      <c r="F116" s="837"/>
      <c r="G116" s="851"/>
      <c r="H116" s="854"/>
      <c r="I116" s="870" t="s">
        <v>978</v>
      </c>
      <c r="J116" s="870" t="s">
        <v>993</v>
      </c>
      <c r="K116" s="931" t="s">
        <v>1010</v>
      </c>
      <c r="L116" s="847"/>
      <c r="M116" s="836"/>
      <c r="N116" s="973"/>
      <c r="O116" s="910">
        <v>1</v>
      </c>
      <c r="P116" s="909" t="s">
        <v>1409</v>
      </c>
      <c r="Q116" s="34" t="s">
        <v>1310</v>
      </c>
      <c r="R116" s="34" t="s">
        <v>1410</v>
      </c>
      <c r="S116" s="465">
        <v>0.1</v>
      </c>
      <c r="T116" s="45" t="s">
        <v>1411</v>
      </c>
      <c r="U116" s="320" t="s">
        <v>1164</v>
      </c>
      <c r="V116" s="320" t="s">
        <v>1164</v>
      </c>
      <c r="W116" s="320" t="s">
        <v>1164</v>
      </c>
      <c r="X116" s="320" t="s">
        <v>1164</v>
      </c>
      <c r="Y116" s="320" t="s">
        <v>1165</v>
      </c>
      <c r="Z116" s="320" t="s">
        <v>1165</v>
      </c>
      <c r="AA116" s="320" t="s">
        <v>1165</v>
      </c>
      <c r="AB116" s="320" t="s">
        <v>1165</v>
      </c>
      <c r="AC116" s="320" t="s">
        <v>1165</v>
      </c>
      <c r="AD116" s="320" t="s">
        <v>1165</v>
      </c>
      <c r="AE116" s="320" t="s">
        <v>1165</v>
      </c>
      <c r="AF116" s="320" t="s">
        <v>1165</v>
      </c>
      <c r="AG116" s="574" t="s">
        <v>62</v>
      </c>
      <c r="AH116" s="574" t="s">
        <v>62</v>
      </c>
      <c r="AI116" s="574" t="s">
        <v>62</v>
      </c>
      <c r="AJ116" s="574" t="s">
        <v>741</v>
      </c>
      <c r="AK116" s="574" t="s">
        <v>741</v>
      </c>
      <c r="AL116" s="574" t="s">
        <v>741</v>
      </c>
      <c r="AM116" s="574" t="s">
        <v>741</v>
      </c>
      <c r="AN116" s="574" t="s">
        <v>741</v>
      </c>
      <c r="AO116" s="574" t="s">
        <v>741</v>
      </c>
      <c r="AP116" s="574" t="s">
        <v>741</v>
      </c>
      <c r="AQ116" s="574" t="s">
        <v>741</v>
      </c>
      <c r="AR116" s="574" t="s">
        <v>741</v>
      </c>
      <c r="AS116" s="37" t="s">
        <v>1412</v>
      </c>
      <c r="AT116" s="558" t="s">
        <v>318</v>
      </c>
      <c r="AU116" s="559">
        <v>2</v>
      </c>
      <c r="AV116" s="37" t="s">
        <v>1081</v>
      </c>
      <c r="AW116" s="631" t="s">
        <v>1164</v>
      </c>
      <c r="AX116" s="631" t="s">
        <v>1164</v>
      </c>
      <c r="AY116" s="631" t="s">
        <v>1164</v>
      </c>
      <c r="AZ116" s="631" t="s">
        <v>1164</v>
      </c>
      <c r="BA116" s="631" t="s">
        <v>1164</v>
      </c>
      <c r="BB116" s="631" t="s">
        <v>1164</v>
      </c>
      <c r="BC116" s="631" t="s">
        <v>1164</v>
      </c>
      <c r="BD116" s="631" t="s">
        <v>1164</v>
      </c>
      <c r="BE116" s="631" t="s">
        <v>1164</v>
      </c>
      <c r="BF116" s="631" t="s">
        <v>1164</v>
      </c>
      <c r="BG116" s="631" t="s">
        <v>1164</v>
      </c>
      <c r="BH116" s="631" t="s">
        <v>1165</v>
      </c>
      <c r="BI116" s="103" t="s">
        <v>62</v>
      </c>
      <c r="BJ116" s="103" t="s">
        <v>741</v>
      </c>
      <c r="BK116" s="103" t="s">
        <v>741</v>
      </c>
      <c r="BL116" s="103" t="s">
        <v>741</v>
      </c>
      <c r="BM116" s="103" t="s">
        <v>741</v>
      </c>
      <c r="BN116" s="103" t="s">
        <v>741</v>
      </c>
      <c r="BO116" s="103" t="s">
        <v>741</v>
      </c>
      <c r="BP116" s="103" t="s">
        <v>741</v>
      </c>
      <c r="BQ116" s="103" t="s">
        <v>741</v>
      </c>
      <c r="BR116" s="103" t="s">
        <v>741</v>
      </c>
      <c r="BS116" s="103" t="s">
        <v>741</v>
      </c>
      <c r="BT116" s="103" t="s">
        <v>741</v>
      </c>
      <c r="BU116" s="862"/>
      <c r="BV116" s="884">
        <v>65100000</v>
      </c>
      <c r="BW116" s="885"/>
      <c r="BX116" s="861" t="s">
        <v>1068</v>
      </c>
      <c r="BY116" s="673" t="s">
        <v>1413</v>
      </c>
      <c r="BZ116" s="727">
        <v>0.1</v>
      </c>
      <c r="CA116" s="701" t="s">
        <v>1414</v>
      </c>
      <c r="CB116" s="727">
        <v>0.2</v>
      </c>
      <c r="CC116" s="328"/>
      <c r="CD116" s="328"/>
      <c r="CE116" s="328"/>
      <c r="CF116" s="328"/>
      <c r="CG116" s="328"/>
      <c r="CH116" s="328"/>
      <c r="CI116" s="328"/>
      <c r="CJ116" s="328"/>
      <c r="CK116" s="328"/>
      <c r="CL116" s="328"/>
      <c r="CM116" s="329"/>
      <c r="CN116" s="329"/>
      <c r="CO116" s="329"/>
      <c r="CP116" s="329"/>
      <c r="CQ116" s="328"/>
      <c r="CR116" s="328"/>
      <c r="CS116" s="328"/>
      <c r="CT116" s="328"/>
      <c r="CU116" s="328"/>
      <c r="CV116" s="328"/>
      <c r="CW116" s="205"/>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317"/>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row>
    <row r="117" spans="1:349" ht="96" customHeight="1" x14ac:dyDescent="0.25">
      <c r="A117" s="508" t="s">
        <v>1415</v>
      </c>
      <c r="B117" s="908"/>
      <c r="C117" s="846"/>
      <c r="D117" s="837"/>
      <c r="E117" s="838"/>
      <c r="F117" s="837"/>
      <c r="G117" s="851"/>
      <c r="H117" s="854"/>
      <c r="I117" s="894"/>
      <c r="J117" s="894"/>
      <c r="K117" s="932"/>
      <c r="L117" s="847"/>
      <c r="M117" s="836"/>
      <c r="N117" s="973"/>
      <c r="O117" s="910"/>
      <c r="P117" s="909"/>
      <c r="Q117" s="34" t="s">
        <v>1310</v>
      </c>
      <c r="R117" s="34" t="s">
        <v>1416</v>
      </c>
      <c r="S117" s="465">
        <v>0.4</v>
      </c>
      <c r="T117" s="45" t="s">
        <v>1341</v>
      </c>
      <c r="U117" s="320" t="s">
        <v>1164</v>
      </c>
      <c r="V117" s="320" t="s">
        <v>1164</v>
      </c>
      <c r="W117" s="320" t="s">
        <v>1164</v>
      </c>
      <c r="X117" s="320" t="s">
        <v>1165</v>
      </c>
      <c r="Y117" s="320" t="s">
        <v>1164</v>
      </c>
      <c r="Z117" s="320" t="s">
        <v>1164</v>
      </c>
      <c r="AA117" s="320" t="s">
        <v>1165</v>
      </c>
      <c r="AB117" s="320" t="s">
        <v>1164</v>
      </c>
      <c r="AC117" s="320" t="s">
        <v>1164</v>
      </c>
      <c r="AD117" s="320" t="s">
        <v>1165</v>
      </c>
      <c r="AE117" s="320" t="s">
        <v>1164</v>
      </c>
      <c r="AF117" s="320" t="s">
        <v>1165</v>
      </c>
      <c r="AG117" s="574" t="s">
        <v>741</v>
      </c>
      <c r="AH117" s="574" t="s">
        <v>741</v>
      </c>
      <c r="AI117" s="574" t="s">
        <v>741</v>
      </c>
      <c r="AJ117" s="574" t="s">
        <v>741</v>
      </c>
      <c r="AK117" s="574" t="s">
        <v>741</v>
      </c>
      <c r="AL117" s="574" t="s">
        <v>741</v>
      </c>
      <c r="AM117" s="574" t="s">
        <v>741</v>
      </c>
      <c r="AN117" s="574" t="s">
        <v>741</v>
      </c>
      <c r="AO117" s="574" t="s">
        <v>741</v>
      </c>
      <c r="AP117" s="574" t="s">
        <v>741</v>
      </c>
      <c r="AQ117" s="574" t="s">
        <v>741</v>
      </c>
      <c r="AR117" s="574" t="s">
        <v>741</v>
      </c>
      <c r="AS117" s="37" t="s">
        <v>1342</v>
      </c>
      <c r="AT117" s="558" t="s">
        <v>318</v>
      </c>
      <c r="AU117" s="559">
        <v>4</v>
      </c>
      <c r="AV117" s="45" t="s">
        <v>1081</v>
      </c>
      <c r="AW117" s="631" t="s">
        <v>1164</v>
      </c>
      <c r="AX117" s="631" t="s">
        <v>1164</v>
      </c>
      <c r="AY117" s="631" t="s">
        <v>1164</v>
      </c>
      <c r="AZ117" s="631" t="s">
        <v>1164</v>
      </c>
      <c r="BA117" s="631" t="s">
        <v>1164</v>
      </c>
      <c r="BB117" s="631" t="s">
        <v>1164</v>
      </c>
      <c r="BC117" s="631" t="s">
        <v>1164</v>
      </c>
      <c r="BD117" s="631" t="s">
        <v>1164</v>
      </c>
      <c r="BE117" s="631" t="s">
        <v>1164</v>
      </c>
      <c r="BF117" s="631" t="s">
        <v>1164</v>
      </c>
      <c r="BG117" s="631" t="s">
        <v>1164</v>
      </c>
      <c r="BH117" s="631" t="s">
        <v>1165</v>
      </c>
      <c r="BI117" s="103" t="s">
        <v>741</v>
      </c>
      <c r="BJ117" s="103" t="s">
        <v>741</v>
      </c>
      <c r="BK117" s="103" t="s">
        <v>741</v>
      </c>
      <c r="BL117" s="103" t="s">
        <v>741</v>
      </c>
      <c r="BM117" s="103" t="s">
        <v>741</v>
      </c>
      <c r="BN117" s="103" t="s">
        <v>741</v>
      </c>
      <c r="BO117" s="103" t="s">
        <v>741</v>
      </c>
      <c r="BP117" s="103" t="s">
        <v>741</v>
      </c>
      <c r="BQ117" s="103" t="s">
        <v>741</v>
      </c>
      <c r="BR117" s="103" t="s">
        <v>741</v>
      </c>
      <c r="BS117" s="103" t="s">
        <v>741</v>
      </c>
      <c r="BT117" s="103" t="s">
        <v>741</v>
      </c>
      <c r="BU117" s="862"/>
      <c r="BV117" s="885"/>
      <c r="BW117" s="885"/>
      <c r="BX117" s="862"/>
      <c r="BY117" s="677" t="s">
        <v>1417</v>
      </c>
      <c r="BZ117" s="727">
        <v>0</v>
      </c>
      <c r="CA117" s="698" t="s">
        <v>1417</v>
      </c>
      <c r="CB117" s="727">
        <v>0</v>
      </c>
      <c r="CC117" s="328"/>
      <c r="CD117" s="328"/>
      <c r="CE117" s="328"/>
      <c r="CF117" s="328"/>
      <c r="CG117" s="328"/>
      <c r="CH117" s="328"/>
      <c r="CI117" s="328"/>
      <c r="CJ117" s="328"/>
      <c r="CK117" s="328"/>
      <c r="CL117" s="328"/>
      <c r="CM117" s="329"/>
      <c r="CN117" s="329"/>
      <c r="CO117" s="329"/>
      <c r="CP117" s="329"/>
      <c r="CQ117" s="328"/>
      <c r="CR117" s="328"/>
      <c r="CS117" s="328"/>
      <c r="CT117" s="328"/>
      <c r="CU117" s="328"/>
      <c r="CV117" s="328"/>
      <c r="CW117" s="205"/>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317"/>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row>
    <row r="118" spans="1:349" ht="77.25" customHeight="1" x14ac:dyDescent="0.25">
      <c r="A118" s="508" t="s">
        <v>1418</v>
      </c>
      <c r="B118" s="908"/>
      <c r="C118" s="846"/>
      <c r="D118" s="837"/>
      <c r="E118" s="838"/>
      <c r="F118" s="837"/>
      <c r="G118" s="851"/>
      <c r="H118" s="854"/>
      <c r="I118" s="894"/>
      <c r="J118" s="894"/>
      <c r="K118" s="932"/>
      <c r="L118" s="847"/>
      <c r="M118" s="836"/>
      <c r="N118" s="973"/>
      <c r="O118" s="910"/>
      <c r="P118" s="909"/>
      <c r="Q118" s="34" t="s">
        <v>1310</v>
      </c>
      <c r="R118" s="34" t="s">
        <v>1419</v>
      </c>
      <c r="S118" s="465">
        <v>0.1</v>
      </c>
      <c r="T118" s="45" t="s">
        <v>1081</v>
      </c>
      <c r="U118" s="320" t="s">
        <v>1164</v>
      </c>
      <c r="V118" s="320" t="s">
        <v>1164</v>
      </c>
      <c r="W118" s="320" t="s">
        <v>1164</v>
      </c>
      <c r="X118" s="320" t="s">
        <v>1164</v>
      </c>
      <c r="Y118" s="320" t="s">
        <v>1164</v>
      </c>
      <c r="Z118" s="320" t="s">
        <v>1164</v>
      </c>
      <c r="AA118" s="320" t="s">
        <v>1164</v>
      </c>
      <c r="AB118" s="320" t="s">
        <v>1164</v>
      </c>
      <c r="AC118" s="320" t="s">
        <v>1164</v>
      </c>
      <c r="AD118" s="320" t="s">
        <v>1164</v>
      </c>
      <c r="AE118" s="320" t="s">
        <v>1164</v>
      </c>
      <c r="AF118" s="320" t="s">
        <v>1165</v>
      </c>
      <c r="AG118" s="574" t="s">
        <v>741</v>
      </c>
      <c r="AH118" s="574" t="s">
        <v>741</v>
      </c>
      <c r="AI118" s="574" t="s">
        <v>741</v>
      </c>
      <c r="AJ118" s="574" t="s">
        <v>741</v>
      </c>
      <c r="AK118" s="574" t="s">
        <v>741</v>
      </c>
      <c r="AL118" s="574" t="s">
        <v>741</v>
      </c>
      <c r="AM118" s="574" t="s">
        <v>741</v>
      </c>
      <c r="AN118" s="574" t="s">
        <v>741</v>
      </c>
      <c r="AO118" s="574" t="s">
        <v>741</v>
      </c>
      <c r="AP118" s="574" t="s">
        <v>741</v>
      </c>
      <c r="AQ118" s="574" t="s">
        <v>741</v>
      </c>
      <c r="AR118" s="574" t="s">
        <v>741</v>
      </c>
      <c r="AS118" s="37" t="s">
        <v>1420</v>
      </c>
      <c r="AT118" s="558" t="s">
        <v>318</v>
      </c>
      <c r="AU118" s="559">
        <v>1</v>
      </c>
      <c r="AV118" s="45" t="s">
        <v>1081</v>
      </c>
      <c r="AW118" s="631" t="s">
        <v>1164</v>
      </c>
      <c r="AX118" s="631" t="s">
        <v>1164</v>
      </c>
      <c r="AY118" s="631" t="s">
        <v>1164</v>
      </c>
      <c r="AZ118" s="631" t="s">
        <v>1164</v>
      </c>
      <c r="BA118" s="631" t="s">
        <v>1164</v>
      </c>
      <c r="BB118" s="631" t="s">
        <v>1164</v>
      </c>
      <c r="BC118" s="631" t="s">
        <v>1164</v>
      </c>
      <c r="BD118" s="631" t="s">
        <v>1164</v>
      </c>
      <c r="BE118" s="631" t="s">
        <v>1164</v>
      </c>
      <c r="BF118" s="631" t="s">
        <v>1164</v>
      </c>
      <c r="BG118" s="631" t="s">
        <v>1164</v>
      </c>
      <c r="BH118" s="631" t="s">
        <v>1165</v>
      </c>
      <c r="BI118" s="103" t="s">
        <v>741</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862"/>
      <c r="BV118" s="885"/>
      <c r="BW118" s="885"/>
      <c r="BX118" s="862"/>
      <c r="BY118" s="328" t="s">
        <v>1421</v>
      </c>
      <c r="BZ118" s="727">
        <v>0</v>
      </c>
      <c r="CA118" s="687" t="s">
        <v>1422</v>
      </c>
      <c r="CB118" s="727">
        <v>0</v>
      </c>
      <c r="CC118" s="328"/>
      <c r="CD118" s="328"/>
      <c r="CE118" s="328"/>
      <c r="CF118" s="328"/>
      <c r="CG118" s="328"/>
      <c r="CH118" s="328"/>
      <c r="CI118" s="328"/>
      <c r="CJ118" s="328"/>
      <c r="CK118" s="328"/>
      <c r="CL118" s="328"/>
      <c r="CM118" s="329"/>
      <c r="CN118" s="329"/>
      <c r="CO118" s="329"/>
      <c r="CP118" s="329"/>
      <c r="CQ118" s="328"/>
      <c r="CR118" s="328"/>
      <c r="CS118" s="328"/>
      <c r="CT118" s="328"/>
      <c r="CU118" s="328"/>
      <c r="CV118" s="328"/>
      <c r="CW118" s="205"/>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317"/>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row>
    <row r="119" spans="1:349" ht="84" customHeight="1" x14ac:dyDescent="0.25">
      <c r="A119" s="508" t="s">
        <v>1423</v>
      </c>
      <c r="B119" s="908"/>
      <c r="C119" s="846"/>
      <c r="D119" s="837"/>
      <c r="E119" s="838"/>
      <c r="F119" s="837"/>
      <c r="G119" s="851"/>
      <c r="H119" s="854"/>
      <c r="I119" s="871"/>
      <c r="J119" s="871"/>
      <c r="K119" s="933"/>
      <c r="L119" s="847"/>
      <c r="M119" s="836"/>
      <c r="N119" s="973"/>
      <c r="O119" s="848"/>
      <c r="P119" s="909"/>
      <c r="Q119" s="34" t="s">
        <v>1310</v>
      </c>
      <c r="R119" s="34" t="s">
        <v>1424</v>
      </c>
      <c r="S119" s="465">
        <v>0.4</v>
      </c>
      <c r="T119" s="45" t="s">
        <v>1081</v>
      </c>
      <c r="U119" s="320" t="s">
        <v>1164</v>
      </c>
      <c r="V119" s="320" t="s">
        <v>1164</v>
      </c>
      <c r="W119" s="320" t="s">
        <v>1164</v>
      </c>
      <c r="X119" s="320" t="s">
        <v>1164</v>
      </c>
      <c r="Y119" s="320" t="s">
        <v>1164</v>
      </c>
      <c r="Z119" s="320" t="s">
        <v>1164</v>
      </c>
      <c r="AA119" s="320" t="s">
        <v>1164</v>
      </c>
      <c r="AB119" s="320" t="s">
        <v>1164</v>
      </c>
      <c r="AC119" s="320" t="s">
        <v>1164</v>
      </c>
      <c r="AD119" s="320" t="s">
        <v>1164</v>
      </c>
      <c r="AE119" s="320" t="s">
        <v>1164</v>
      </c>
      <c r="AF119" s="320" t="s">
        <v>1165</v>
      </c>
      <c r="AG119" s="574" t="s">
        <v>62</v>
      </c>
      <c r="AH119" s="574" t="s">
        <v>62</v>
      </c>
      <c r="AI119" s="574" t="s">
        <v>62</v>
      </c>
      <c r="AJ119" s="574" t="s">
        <v>741</v>
      </c>
      <c r="AK119" s="574" t="s">
        <v>741</v>
      </c>
      <c r="AL119" s="574" t="s">
        <v>741</v>
      </c>
      <c r="AM119" s="574" t="s">
        <v>741</v>
      </c>
      <c r="AN119" s="574" t="s">
        <v>741</v>
      </c>
      <c r="AO119" s="574" t="s">
        <v>741</v>
      </c>
      <c r="AP119" s="574" t="s">
        <v>741</v>
      </c>
      <c r="AQ119" s="574" t="s">
        <v>741</v>
      </c>
      <c r="AR119" s="574" t="s">
        <v>741</v>
      </c>
      <c r="AS119" s="37" t="s">
        <v>1425</v>
      </c>
      <c r="AT119" s="558" t="s">
        <v>318</v>
      </c>
      <c r="AU119" s="559">
        <v>1</v>
      </c>
      <c r="AV119" s="45" t="s">
        <v>1081</v>
      </c>
      <c r="AW119" s="631" t="s">
        <v>1164</v>
      </c>
      <c r="AX119" s="631" t="s">
        <v>1164</v>
      </c>
      <c r="AY119" s="631" t="s">
        <v>1164</v>
      </c>
      <c r="AZ119" s="631" t="s">
        <v>1164</v>
      </c>
      <c r="BA119" s="631" t="s">
        <v>1164</v>
      </c>
      <c r="BB119" s="631" t="s">
        <v>1164</v>
      </c>
      <c r="BC119" s="631" t="s">
        <v>1164</v>
      </c>
      <c r="BD119" s="631" t="s">
        <v>1164</v>
      </c>
      <c r="BE119" s="631" t="s">
        <v>1164</v>
      </c>
      <c r="BF119" s="631" t="s">
        <v>1164</v>
      </c>
      <c r="BG119" s="631" t="s">
        <v>1164</v>
      </c>
      <c r="BH119" s="631" t="s">
        <v>1165</v>
      </c>
      <c r="BI119" s="103" t="s">
        <v>62</v>
      </c>
      <c r="BJ119" s="103" t="s">
        <v>741</v>
      </c>
      <c r="BK119" s="103" t="s">
        <v>741</v>
      </c>
      <c r="BL119" s="103" t="s">
        <v>741</v>
      </c>
      <c r="BM119" s="103" t="s">
        <v>741</v>
      </c>
      <c r="BN119" s="103" t="s">
        <v>741</v>
      </c>
      <c r="BO119" s="103" t="s">
        <v>741</v>
      </c>
      <c r="BP119" s="103" t="s">
        <v>741</v>
      </c>
      <c r="BQ119" s="103" t="s">
        <v>741</v>
      </c>
      <c r="BR119" s="103" t="s">
        <v>741</v>
      </c>
      <c r="BS119" s="103" t="s">
        <v>741</v>
      </c>
      <c r="BT119" s="103" t="s">
        <v>741</v>
      </c>
      <c r="BU119" s="862"/>
      <c r="BV119" s="886"/>
      <c r="BW119" s="885"/>
      <c r="BX119" s="863"/>
      <c r="BY119" s="673" t="s">
        <v>1426</v>
      </c>
      <c r="BZ119" s="727">
        <v>0.1</v>
      </c>
      <c r="CA119" s="699" t="s">
        <v>1427</v>
      </c>
      <c r="CB119" s="727">
        <v>0.13</v>
      </c>
      <c r="CC119" s="328"/>
      <c r="CD119" s="328"/>
      <c r="CE119" s="328"/>
      <c r="CF119" s="328"/>
      <c r="CG119" s="328"/>
      <c r="CH119" s="328"/>
      <c r="CI119" s="328"/>
      <c r="CJ119" s="328"/>
      <c r="CK119" s="328"/>
      <c r="CL119" s="328"/>
      <c r="CM119" s="329"/>
      <c r="CN119" s="329"/>
      <c r="CO119" s="329"/>
      <c r="CP119" s="329"/>
      <c r="CQ119" s="328"/>
      <c r="CR119" s="328"/>
      <c r="CS119" s="328"/>
      <c r="CT119" s="328"/>
      <c r="CU119" s="328"/>
      <c r="CV119" s="328"/>
      <c r="CW119" s="205"/>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317"/>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row>
    <row r="120" spans="1:349" ht="74.25" customHeight="1" x14ac:dyDescent="0.25">
      <c r="A120" s="508" t="s">
        <v>1428</v>
      </c>
      <c r="B120" s="908"/>
      <c r="C120" s="846"/>
      <c r="D120" s="837"/>
      <c r="E120" s="838"/>
      <c r="F120" s="837"/>
      <c r="G120" s="851"/>
      <c r="H120" s="854"/>
      <c r="I120" s="757" t="s">
        <v>978</v>
      </c>
      <c r="J120" s="757" t="s">
        <v>987</v>
      </c>
      <c r="K120" s="844" t="s">
        <v>1003</v>
      </c>
      <c r="L120" s="847"/>
      <c r="M120" s="836"/>
      <c r="N120" s="973"/>
      <c r="O120" s="939">
        <v>1</v>
      </c>
      <c r="P120" s="757" t="s">
        <v>1429</v>
      </c>
      <c r="Q120" s="37" t="s">
        <v>1310</v>
      </c>
      <c r="R120" s="37" t="s">
        <v>1430</v>
      </c>
      <c r="S120" s="465">
        <v>0.25</v>
      </c>
      <c r="T120" s="45" t="s">
        <v>1070</v>
      </c>
      <c r="U120" s="320" t="s">
        <v>1165</v>
      </c>
      <c r="V120" s="320" t="s">
        <v>1164</v>
      </c>
      <c r="W120" s="320" t="s">
        <v>1164</v>
      </c>
      <c r="X120" s="320" t="s">
        <v>1164</v>
      </c>
      <c r="Y120" s="320" t="s">
        <v>1164</v>
      </c>
      <c r="Z120" s="320" t="s">
        <v>1164</v>
      </c>
      <c r="AA120" s="320" t="s">
        <v>1164</v>
      </c>
      <c r="AB120" s="320" t="s">
        <v>1164</v>
      </c>
      <c r="AC120" s="320" t="s">
        <v>1164</v>
      </c>
      <c r="AD120" s="320" t="s">
        <v>1164</v>
      </c>
      <c r="AE120" s="320" t="s">
        <v>1164</v>
      </c>
      <c r="AF120" s="320" t="s">
        <v>1164</v>
      </c>
      <c r="AG120" s="574" t="s">
        <v>47</v>
      </c>
      <c r="AH120" s="574" t="s">
        <v>1198</v>
      </c>
      <c r="AI120" s="574" t="s">
        <v>1198</v>
      </c>
      <c r="AJ120" s="574" t="s">
        <v>741</v>
      </c>
      <c r="AK120" s="574" t="s">
        <v>741</v>
      </c>
      <c r="AL120" s="574" t="s">
        <v>741</v>
      </c>
      <c r="AM120" s="574" t="s">
        <v>741</v>
      </c>
      <c r="AN120" s="574" t="s">
        <v>741</v>
      </c>
      <c r="AO120" s="574" t="s">
        <v>741</v>
      </c>
      <c r="AP120" s="574" t="s">
        <v>741</v>
      </c>
      <c r="AQ120" s="574" t="s">
        <v>741</v>
      </c>
      <c r="AR120" s="574" t="s">
        <v>741</v>
      </c>
      <c r="AS120" s="37" t="s">
        <v>1431</v>
      </c>
      <c r="AT120" s="558" t="s">
        <v>318</v>
      </c>
      <c r="AU120" s="559">
        <v>1</v>
      </c>
      <c r="AV120" s="37" t="s">
        <v>1070</v>
      </c>
      <c r="AW120" s="631" t="s">
        <v>1165</v>
      </c>
      <c r="AX120" s="631" t="s">
        <v>1164</v>
      </c>
      <c r="AY120" s="631" t="s">
        <v>1164</v>
      </c>
      <c r="AZ120" s="631" t="s">
        <v>1164</v>
      </c>
      <c r="BA120" s="631" t="s">
        <v>1164</v>
      </c>
      <c r="BB120" s="631" t="s">
        <v>1164</v>
      </c>
      <c r="BC120" s="631" t="s">
        <v>1164</v>
      </c>
      <c r="BD120" s="631" t="s">
        <v>1164</v>
      </c>
      <c r="BE120" s="631" t="s">
        <v>1164</v>
      </c>
      <c r="BF120" s="631" t="s">
        <v>1164</v>
      </c>
      <c r="BG120" s="631" t="s">
        <v>1164</v>
      </c>
      <c r="BH120" s="631" t="s">
        <v>1164</v>
      </c>
      <c r="BI120" s="103" t="s">
        <v>47</v>
      </c>
      <c r="BJ120" s="103" t="s">
        <v>1198</v>
      </c>
      <c r="BK120" s="103" t="s">
        <v>1198</v>
      </c>
      <c r="BL120" s="103" t="s">
        <v>741</v>
      </c>
      <c r="BM120" s="103" t="s">
        <v>741</v>
      </c>
      <c r="BN120" s="103" t="s">
        <v>741</v>
      </c>
      <c r="BO120" s="103" t="s">
        <v>741</v>
      </c>
      <c r="BP120" s="103" t="s">
        <v>741</v>
      </c>
      <c r="BQ120" s="103" t="s">
        <v>741</v>
      </c>
      <c r="BR120" s="103" t="s">
        <v>741</v>
      </c>
      <c r="BS120" s="103" t="s">
        <v>741</v>
      </c>
      <c r="BT120" s="103" t="s">
        <v>741</v>
      </c>
      <c r="BU120" s="862"/>
      <c r="BV120" s="884" t="s">
        <v>722</v>
      </c>
      <c r="BW120" s="885"/>
      <c r="BX120" s="861"/>
      <c r="BY120" s="329" t="s">
        <v>1432</v>
      </c>
      <c r="BZ120" s="727">
        <v>1</v>
      </c>
      <c r="CA120" s="687" t="s">
        <v>1398</v>
      </c>
      <c r="CB120" s="727">
        <v>1</v>
      </c>
      <c r="CC120" s="328"/>
      <c r="CD120" s="328"/>
      <c r="CE120" s="328"/>
      <c r="CF120" s="328"/>
      <c r="CG120" s="328"/>
      <c r="CH120" s="328"/>
      <c r="CI120" s="328"/>
      <c r="CJ120" s="328"/>
      <c r="CK120" s="328"/>
      <c r="CL120" s="328"/>
      <c r="CM120" s="329"/>
      <c r="CN120" s="329"/>
      <c r="CO120" s="329"/>
      <c r="CP120" s="329"/>
      <c r="CQ120" s="328"/>
      <c r="CR120" s="328"/>
      <c r="CS120" s="328"/>
      <c r="CT120" s="328"/>
      <c r="CU120" s="328"/>
      <c r="CV120" s="328"/>
      <c r="CW120" s="205"/>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317"/>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row>
    <row r="121" spans="1:349" ht="74.25" customHeight="1" x14ac:dyDescent="0.25">
      <c r="A121" s="508" t="s">
        <v>1433</v>
      </c>
      <c r="B121" s="908"/>
      <c r="C121" s="846"/>
      <c r="D121" s="837"/>
      <c r="E121" s="838"/>
      <c r="F121" s="837"/>
      <c r="G121" s="851"/>
      <c r="H121" s="854"/>
      <c r="I121" s="759"/>
      <c r="J121" s="759"/>
      <c r="K121" s="893"/>
      <c r="L121" s="847"/>
      <c r="M121" s="836"/>
      <c r="N121" s="973"/>
      <c r="O121" s="940"/>
      <c r="P121" s="759"/>
      <c r="Q121" s="37" t="s">
        <v>1310</v>
      </c>
      <c r="R121" s="37" t="s">
        <v>1434</v>
      </c>
      <c r="S121" s="465">
        <v>0.2</v>
      </c>
      <c r="T121" s="45" t="s">
        <v>1082</v>
      </c>
      <c r="U121" s="320" t="s">
        <v>1165</v>
      </c>
      <c r="V121" s="320" t="s">
        <v>1165</v>
      </c>
      <c r="W121" s="320" t="s">
        <v>1165</v>
      </c>
      <c r="X121" s="320" t="s">
        <v>1165</v>
      </c>
      <c r="Y121" s="320" t="s">
        <v>1165</v>
      </c>
      <c r="Z121" s="320" t="s">
        <v>1165</v>
      </c>
      <c r="AA121" s="320" t="s">
        <v>1165</v>
      </c>
      <c r="AB121" s="320" t="s">
        <v>1165</v>
      </c>
      <c r="AC121" s="320" t="s">
        <v>1165</v>
      </c>
      <c r="AD121" s="320" t="s">
        <v>1165</v>
      </c>
      <c r="AE121" s="320" t="s">
        <v>1165</v>
      </c>
      <c r="AF121" s="320" t="s">
        <v>1165</v>
      </c>
      <c r="AG121" s="574" t="s">
        <v>47</v>
      </c>
      <c r="AH121" s="574" t="s">
        <v>47</v>
      </c>
      <c r="AI121" s="574" t="s">
        <v>741</v>
      </c>
      <c r="AJ121" s="574" t="s">
        <v>741</v>
      </c>
      <c r="AK121" s="574" t="s">
        <v>741</v>
      </c>
      <c r="AL121" s="574" t="s">
        <v>741</v>
      </c>
      <c r="AM121" s="574" t="s">
        <v>741</v>
      </c>
      <c r="AN121" s="574" t="s">
        <v>741</v>
      </c>
      <c r="AO121" s="574" t="s">
        <v>741</v>
      </c>
      <c r="AP121" s="574" t="s">
        <v>741</v>
      </c>
      <c r="AQ121" s="574" t="s">
        <v>741</v>
      </c>
      <c r="AR121" s="574" t="s">
        <v>741</v>
      </c>
      <c r="AS121" s="37" t="s">
        <v>1435</v>
      </c>
      <c r="AT121" s="558" t="s">
        <v>318</v>
      </c>
      <c r="AU121" s="559">
        <v>12</v>
      </c>
      <c r="AV121" s="45" t="s">
        <v>1081</v>
      </c>
      <c r="AW121" s="631" t="s">
        <v>1164</v>
      </c>
      <c r="AX121" s="631" t="s">
        <v>1164</v>
      </c>
      <c r="AY121" s="631" t="s">
        <v>1164</v>
      </c>
      <c r="AZ121" s="631" t="s">
        <v>1164</v>
      </c>
      <c r="BA121" s="631" t="s">
        <v>1164</v>
      </c>
      <c r="BB121" s="631" t="s">
        <v>1164</v>
      </c>
      <c r="BC121" s="631" t="s">
        <v>1164</v>
      </c>
      <c r="BD121" s="631" t="s">
        <v>1164</v>
      </c>
      <c r="BE121" s="631" t="s">
        <v>1164</v>
      </c>
      <c r="BF121" s="631" t="s">
        <v>1164</v>
      </c>
      <c r="BG121" s="631" t="s">
        <v>1164</v>
      </c>
      <c r="BH121" s="631" t="s">
        <v>1165</v>
      </c>
      <c r="BI121" s="103" t="s">
        <v>741</v>
      </c>
      <c r="BJ121" s="103" t="s">
        <v>62</v>
      </c>
      <c r="BK121" s="103" t="s">
        <v>62</v>
      </c>
      <c r="BL121" s="103" t="s">
        <v>741</v>
      </c>
      <c r="BM121" s="103" t="s">
        <v>741</v>
      </c>
      <c r="BN121" s="103" t="s">
        <v>741</v>
      </c>
      <c r="BO121" s="103" t="s">
        <v>741</v>
      </c>
      <c r="BP121" s="103" t="s">
        <v>741</v>
      </c>
      <c r="BQ121" s="103" t="s">
        <v>741</v>
      </c>
      <c r="BR121" s="103" t="s">
        <v>741</v>
      </c>
      <c r="BS121" s="103" t="s">
        <v>741</v>
      </c>
      <c r="BT121" s="103" t="s">
        <v>741</v>
      </c>
      <c r="BU121" s="862"/>
      <c r="BV121" s="885"/>
      <c r="BW121" s="885"/>
      <c r="BX121" s="862"/>
      <c r="BY121" s="329" t="s">
        <v>1436</v>
      </c>
      <c r="BZ121" s="727">
        <v>8.3000000000000004E-2</v>
      </c>
      <c r="CA121" s="329" t="s">
        <v>1437</v>
      </c>
      <c r="CB121" s="727">
        <v>8.3000000000000004E-2</v>
      </c>
      <c r="CC121" s="328"/>
      <c r="CD121" s="328"/>
      <c r="CE121" s="328"/>
      <c r="CF121" s="328"/>
      <c r="CG121" s="328"/>
      <c r="CH121" s="328"/>
      <c r="CI121" s="328"/>
      <c r="CJ121" s="328"/>
      <c r="CK121" s="328"/>
      <c r="CL121" s="328"/>
      <c r="CM121" s="329"/>
      <c r="CN121" s="329"/>
      <c r="CO121" s="329"/>
      <c r="CP121" s="329"/>
      <c r="CQ121" s="328"/>
      <c r="CR121" s="328"/>
      <c r="CS121" s="328"/>
      <c r="CT121" s="328"/>
      <c r="CU121" s="328"/>
      <c r="CV121" s="328"/>
      <c r="CW121" s="205"/>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317"/>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row>
    <row r="122" spans="1:349" ht="96.75" customHeight="1" x14ac:dyDescent="0.25">
      <c r="A122" s="508" t="s">
        <v>1438</v>
      </c>
      <c r="B122" s="908"/>
      <c r="C122" s="846"/>
      <c r="D122" s="837"/>
      <c r="E122" s="838"/>
      <c r="F122" s="837"/>
      <c r="G122" s="851"/>
      <c r="H122" s="854"/>
      <c r="I122" s="759"/>
      <c r="J122" s="759"/>
      <c r="K122" s="893"/>
      <c r="L122" s="847"/>
      <c r="M122" s="836"/>
      <c r="N122" s="973"/>
      <c r="O122" s="940"/>
      <c r="P122" s="759"/>
      <c r="Q122" s="37" t="s">
        <v>1310</v>
      </c>
      <c r="R122" s="37" t="s">
        <v>1439</v>
      </c>
      <c r="S122" s="45">
        <v>0.2</v>
      </c>
      <c r="T122" s="45" t="s">
        <v>1440</v>
      </c>
      <c r="U122" s="320" t="s">
        <v>1164</v>
      </c>
      <c r="V122" s="320" t="s">
        <v>1164</v>
      </c>
      <c r="W122" s="320" t="s">
        <v>1164</v>
      </c>
      <c r="X122" s="320" t="s">
        <v>1165</v>
      </c>
      <c r="Y122" s="320" t="s">
        <v>1164</v>
      </c>
      <c r="Z122" s="320" t="s">
        <v>1164</v>
      </c>
      <c r="AA122" s="320" t="s">
        <v>1165</v>
      </c>
      <c r="AB122" s="320" t="s">
        <v>1164</v>
      </c>
      <c r="AC122" s="320" t="s">
        <v>1164</v>
      </c>
      <c r="AD122" s="320" t="s">
        <v>1165</v>
      </c>
      <c r="AE122" s="320" t="s">
        <v>1164</v>
      </c>
      <c r="AF122" s="320" t="s">
        <v>1165</v>
      </c>
      <c r="AG122" s="574" t="s">
        <v>741</v>
      </c>
      <c r="AH122" s="574" t="s">
        <v>741</v>
      </c>
      <c r="AI122" s="574" t="s">
        <v>741</v>
      </c>
      <c r="AJ122" s="574" t="s">
        <v>741</v>
      </c>
      <c r="AK122" s="574" t="s">
        <v>741</v>
      </c>
      <c r="AL122" s="574" t="s">
        <v>741</v>
      </c>
      <c r="AM122" s="574" t="s">
        <v>741</v>
      </c>
      <c r="AN122" s="574" t="s">
        <v>741</v>
      </c>
      <c r="AO122" s="574" t="s">
        <v>741</v>
      </c>
      <c r="AP122" s="574" t="s">
        <v>741</v>
      </c>
      <c r="AQ122" s="574" t="s">
        <v>741</v>
      </c>
      <c r="AR122" s="574" t="s">
        <v>741</v>
      </c>
      <c r="AS122" s="37" t="s">
        <v>1342</v>
      </c>
      <c r="AT122" s="558" t="s">
        <v>318</v>
      </c>
      <c r="AU122" s="559">
        <v>4</v>
      </c>
      <c r="AV122" s="45" t="s">
        <v>1081</v>
      </c>
      <c r="AW122" s="631" t="s">
        <v>1164</v>
      </c>
      <c r="AX122" s="631" t="s">
        <v>1164</v>
      </c>
      <c r="AY122" s="631" t="s">
        <v>1164</v>
      </c>
      <c r="AZ122" s="631" t="s">
        <v>1164</v>
      </c>
      <c r="BA122" s="631" t="s">
        <v>1164</v>
      </c>
      <c r="BB122" s="631" t="s">
        <v>1164</v>
      </c>
      <c r="BC122" s="631" t="s">
        <v>1164</v>
      </c>
      <c r="BD122" s="631" t="s">
        <v>1164</v>
      </c>
      <c r="BE122" s="631" t="s">
        <v>1164</v>
      </c>
      <c r="BF122" s="631" t="s">
        <v>1164</v>
      </c>
      <c r="BG122" s="631" t="s">
        <v>1164</v>
      </c>
      <c r="BH122" s="631" t="s">
        <v>1165</v>
      </c>
      <c r="BI122" s="103" t="s">
        <v>741</v>
      </c>
      <c r="BJ122" s="103" t="s">
        <v>741</v>
      </c>
      <c r="BK122" s="103" t="s">
        <v>741</v>
      </c>
      <c r="BL122" s="103" t="s">
        <v>741</v>
      </c>
      <c r="BM122" s="103" t="s">
        <v>741</v>
      </c>
      <c r="BN122" s="103" t="s">
        <v>741</v>
      </c>
      <c r="BO122" s="103" t="s">
        <v>741</v>
      </c>
      <c r="BP122" s="103" t="s">
        <v>741</v>
      </c>
      <c r="BQ122" s="103" t="s">
        <v>741</v>
      </c>
      <c r="BR122" s="103" t="s">
        <v>741</v>
      </c>
      <c r="BS122" s="103" t="s">
        <v>741</v>
      </c>
      <c r="BT122" s="103" t="s">
        <v>741</v>
      </c>
      <c r="BU122" s="862"/>
      <c r="BV122" s="885"/>
      <c r="BW122" s="885"/>
      <c r="BX122" s="862"/>
      <c r="BY122" s="328" t="s">
        <v>1337</v>
      </c>
      <c r="BZ122" s="727">
        <v>0</v>
      </c>
      <c r="CA122" s="687" t="s">
        <v>1343</v>
      </c>
      <c r="CB122" s="727">
        <v>0</v>
      </c>
      <c r="CC122" s="328"/>
      <c r="CD122" s="328"/>
      <c r="CE122" s="328"/>
      <c r="CF122" s="328"/>
      <c r="CG122" s="328"/>
      <c r="CH122" s="328"/>
      <c r="CI122" s="328"/>
      <c r="CJ122" s="328"/>
      <c r="CK122" s="328"/>
      <c r="CL122" s="328"/>
      <c r="CM122" s="329"/>
      <c r="CN122" s="329"/>
      <c r="CO122" s="329"/>
      <c r="CP122" s="329"/>
      <c r="CQ122" s="328"/>
      <c r="CR122" s="328"/>
      <c r="CS122" s="328"/>
      <c r="CT122" s="328"/>
      <c r="CU122" s="328"/>
      <c r="CV122" s="328"/>
      <c r="CW122" s="205"/>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317"/>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row>
    <row r="123" spans="1:349" ht="81.75" customHeight="1" x14ac:dyDescent="0.25">
      <c r="A123" s="508" t="s">
        <v>1441</v>
      </c>
      <c r="B123" s="908"/>
      <c r="C123" s="846"/>
      <c r="D123" s="837"/>
      <c r="E123" s="838"/>
      <c r="F123" s="837"/>
      <c r="G123" s="851"/>
      <c r="H123" s="854"/>
      <c r="I123" s="758"/>
      <c r="J123" s="758"/>
      <c r="K123" s="845"/>
      <c r="L123" s="847"/>
      <c r="M123" s="836"/>
      <c r="N123" s="973"/>
      <c r="O123" s="941"/>
      <c r="P123" s="758"/>
      <c r="Q123" s="37" t="s">
        <v>1310</v>
      </c>
      <c r="R123" s="37" t="s">
        <v>1442</v>
      </c>
      <c r="S123" s="45">
        <v>0.35</v>
      </c>
      <c r="T123" s="45" t="s">
        <v>1317</v>
      </c>
      <c r="U123" s="320" t="s">
        <v>1165</v>
      </c>
      <c r="V123" s="320" t="s">
        <v>1165</v>
      </c>
      <c r="W123" s="320" t="s">
        <v>1165</v>
      </c>
      <c r="X123" s="320" t="s">
        <v>1165</v>
      </c>
      <c r="Y123" s="320" t="s">
        <v>1165</v>
      </c>
      <c r="Z123" s="320" t="s">
        <v>1165</v>
      </c>
      <c r="AA123" s="320" t="s">
        <v>1165</v>
      </c>
      <c r="AB123" s="320" t="s">
        <v>1165</v>
      </c>
      <c r="AC123" s="320" t="s">
        <v>1165</v>
      </c>
      <c r="AD123" s="320" t="s">
        <v>1165</v>
      </c>
      <c r="AE123" s="320" t="s">
        <v>1165</v>
      </c>
      <c r="AF123" s="320" t="s">
        <v>1165</v>
      </c>
      <c r="AG123" s="574" t="s">
        <v>47</v>
      </c>
      <c r="AH123" s="574" t="s">
        <v>47</v>
      </c>
      <c r="AI123" s="574" t="s">
        <v>741</v>
      </c>
      <c r="AJ123" s="574" t="s">
        <v>741</v>
      </c>
      <c r="AK123" s="574" t="s">
        <v>741</v>
      </c>
      <c r="AL123" s="574" t="s">
        <v>741</v>
      </c>
      <c r="AM123" s="574" t="s">
        <v>741</v>
      </c>
      <c r="AN123" s="574" t="s">
        <v>741</v>
      </c>
      <c r="AO123" s="574" t="s">
        <v>741</v>
      </c>
      <c r="AP123" s="574" t="s">
        <v>741</v>
      </c>
      <c r="AQ123" s="574" t="s">
        <v>741</v>
      </c>
      <c r="AR123" s="574" t="s">
        <v>741</v>
      </c>
      <c r="AS123" s="37" t="s">
        <v>1346</v>
      </c>
      <c r="AT123" s="558" t="s">
        <v>318</v>
      </c>
      <c r="AU123" s="559">
        <v>12</v>
      </c>
      <c r="AV123" s="45" t="s">
        <v>1081</v>
      </c>
      <c r="AW123" s="631" t="s">
        <v>1164</v>
      </c>
      <c r="AX123" s="631" t="s">
        <v>1164</v>
      </c>
      <c r="AY123" s="631" t="s">
        <v>1164</v>
      </c>
      <c r="AZ123" s="631" t="s">
        <v>1164</v>
      </c>
      <c r="BA123" s="631" t="s">
        <v>1164</v>
      </c>
      <c r="BB123" s="631" t="s">
        <v>1164</v>
      </c>
      <c r="BC123" s="631" t="s">
        <v>1164</v>
      </c>
      <c r="BD123" s="631" t="s">
        <v>1164</v>
      </c>
      <c r="BE123" s="631" t="s">
        <v>1164</v>
      </c>
      <c r="BF123" s="631" t="s">
        <v>1164</v>
      </c>
      <c r="BG123" s="631" t="s">
        <v>1164</v>
      </c>
      <c r="BH123" s="631" t="s">
        <v>1165</v>
      </c>
      <c r="BI123" s="103" t="s">
        <v>741</v>
      </c>
      <c r="BJ123" s="103" t="s">
        <v>62</v>
      </c>
      <c r="BK123" s="103" t="s">
        <v>62</v>
      </c>
      <c r="BL123" s="103" t="s">
        <v>741</v>
      </c>
      <c r="BM123" s="103" t="s">
        <v>741</v>
      </c>
      <c r="BN123" s="103" t="s">
        <v>741</v>
      </c>
      <c r="BO123" s="103" t="s">
        <v>741</v>
      </c>
      <c r="BP123" s="103" t="s">
        <v>741</v>
      </c>
      <c r="BQ123" s="103" t="s">
        <v>741</v>
      </c>
      <c r="BR123" s="103" t="s">
        <v>741</v>
      </c>
      <c r="BS123" s="103" t="s">
        <v>741</v>
      </c>
      <c r="BT123" s="103" t="s">
        <v>741</v>
      </c>
      <c r="BU123" s="862"/>
      <c r="BV123" s="886"/>
      <c r="BW123" s="885"/>
      <c r="BX123" s="863"/>
      <c r="BY123" s="329" t="s">
        <v>1443</v>
      </c>
      <c r="BZ123" s="727">
        <v>0.74</v>
      </c>
      <c r="CA123" s="329" t="s">
        <v>1444</v>
      </c>
      <c r="CB123" s="727">
        <v>0.63</v>
      </c>
      <c r="CC123" s="328"/>
      <c r="CD123" s="328"/>
      <c r="CE123" s="328"/>
      <c r="CF123" s="328"/>
      <c r="CG123" s="328"/>
      <c r="CH123" s="328"/>
      <c r="CI123" s="328"/>
      <c r="CJ123" s="328"/>
      <c r="CK123" s="328"/>
      <c r="CL123" s="328"/>
      <c r="CM123" s="329"/>
      <c r="CN123" s="329"/>
      <c r="CO123" s="329"/>
      <c r="CP123" s="329"/>
      <c r="CQ123" s="328"/>
      <c r="CR123" s="328"/>
      <c r="CS123" s="328"/>
      <c r="CT123" s="328"/>
      <c r="CU123" s="328"/>
      <c r="CV123" s="328"/>
      <c r="CW123" s="205"/>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317"/>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row>
    <row r="124" spans="1:349" ht="78" customHeight="1" x14ac:dyDescent="0.25">
      <c r="A124" s="508" t="s">
        <v>1445</v>
      </c>
      <c r="B124" s="908"/>
      <c r="C124" s="846"/>
      <c r="D124" s="837"/>
      <c r="E124" s="838"/>
      <c r="F124" s="837"/>
      <c r="G124" s="851"/>
      <c r="H124" s="854"/>
      <c r="I124" s="757" t="s">
        <v>979</v>
      </c>
      <c r="J124" s="757" t="s">
        <v>986</v>
      </c>
      <c r="K124" s="844" t="s">
        <v>1016</v>
      </c>
      <c r="L124" s="847"/>
      <c r="M124" s="836"/>
      <c r="N124" s="973"/>
      <c r="O124" s="897">
        <v>1</v>
      </c>
      <c r="P124" s="909" t="s">
        <v>1446</v>
      </c>
      <c r="Q124" s="37" t="s">
        <v>1310</v>
      </c>
      <c r="R124" s="37" t="s">
        <v>1447</v>
      </c>
      <c r="S124" s="45">
        <v>0.5</v>
      </c>
      <c r="T124" s="45" t="s">
        <v>1082</v>
      </c>
      <c r="U124" s="320" t="s">
        <v>1165</v>
      </c>
      <c r="V124" s="320" t="s">
        <v>1165</v>
      </c>
      <c r="W124" s="320" t="s">
        <v>1165</v>
      </c>
      <c r="X124" s="320" t="s">
        <v>1165</v>
      </c>
      <c r="Y124" s="320" t="s">
        <v>1165</v>
      </c>
      <c r="Z124" s="320" t="s">
        <v>1165</v>
      </c>
      <c r="AA124" s="320" t="s">
        <v>1165</v>
      </c>
      <c r="AB124" s="320" t="s">
        <v>1165</v>
      </c>
      <c r="AC124" s="320" t="s">
        <v>1165</v>
      </c>
      <c r="AD124" s="320" t="s">
        <v>1165</v>
      </c>
      <c r="AE124" s="320" t="s">
        <v>1165</v>
      </c>
      <c r="AF124" s="320" t="s">
        <v>1165</v>
      </c>
      <c r="AG124" s="574" t="s">
        <v>47</v>
      </c>
      <c r="AH124" s="574" t="s">
        <v>47</v>
      </c>
      <c r="AI124" s="574" t="s">
        <v>741</v>
      </c>
      <c r="AJ124" s="574" t="s">
        <v>741</v>
      </c>
      <c r="AK124" s="574" t="s">
        <v>741</v>
      </c>
      <c r="AL124" s="574" t="s">
        <v>741</v>
      </c>
      <c r="AM124" s="574" t="s">
        <v>741</v>
      </c>
      <c r="AN124" s="574" t="s">
        <v>741</v>
      </c>
      <c r="AO124" s="574" t="s">
        <v>741</v>
      </c>
      <c r="AP124" s="574" t="s">
        <v>741</v>
      </c>
      <c r="AQ124" s="574" t="s">
        <v>741</v>
      </c>
      <c r="AR124" s="574" t="s">
        <v>741</v>
      </c>
      <c r="AS124" s="37" t="s">
        <v>1448</v>
      </c>
      <c r="AT124" s="560" t="s">
        <v>318</v>
      </c>
      <c r="AU124" s="560">
        <v>12</v>
      </c>
      <c r="AV124" s="45" t="s">
        <v>1081</v>
      </c>
      <c r="AW124" s="631" t="s">
        <v>1164</v>
      </c>
      <c r="AX124" s="631" t="s">
        <v>1164</v>
      </c>
      <c r="AY124" s="631" t="s">
        <v>1164</v>
      </c>
      <c r="AZ124" s="631" t="s">
        <v>1164</v>
      </c>
      <c r="BA124" s="631" t="s">
        <v>1164</v>
      </c>
      <c r="BB124" s="631" t="s">
        <v>1164</v>
      </c>
      <c r="BC124" s="631" t="s">
        <v>1164</v>
      </c>
      <c r="BD124" s="631" t="s">
        <v>1164</v>
      </c>
      <c r="BE124" s="631" t="s">
        <v>1164</v>
      </c>
      <c r="BF124" s="631" t="s">
        <v>1164</v>
      </c>
      <c r="BG124" s="631" t="s">
        <v>1164</v>
      </c>
      <c r="BH124" s="631" t="s">
        <v>1165</v>
      </c>
      <c r="BI124" s="103" t="s">
        <v>741</v>
      </c>
      <c r="BJ124" s="103" t="s">
        <v>62</v>
      </c>
      <c r="BK124" s="103" t="s">
        <v>62</v>
      </c>
      <c r="BL124" s="103" t="s">
        <v>741</v>
      </c>
      <c r="BM124" s="103" t="s">
        <v>741</v>
      </c>
      <c r="BN124" s="103" t="s">
        <v>741</v>
      </c>
      <c r="BO124" s="103" t="s">
        <v>741</v>
      </c>
      <c r="BP124" s="103" t="s">
        <v>741</v>
      </c>
      <c r="BQ124" s="103" t="s">
        <v>741</v>
      </c>
      <c r="BR124" s="103" t="s">
        <v>741</v>
      </c>
      <c r="BS124" s="103" t="s">
        <v>741</v>
      </c>
      <c r="BT124" s="103" t="s">
        <v>741</v>
      </c>
      <c r="BU124" s="862"/>
      <c r="BV124" s="884">
        <v>85308000</v>
      </c>
      <c r="BW124" s="885"/>
      <c r="BX124" s="861" t="s">
        <v>1068</v>
      </c>
      <c r="BY124" s="329" t="s">
        <v>1449</v>
      </c>
      <c r="BZ124" s="730">
        <v>0.04</v>
      </c>
      <c r="CA124" s="686" t="s">
        <v>1450</v>
      </c>
      <c r="CB124" s="730">
        <v>0.04</v>
      </c>
      <c r="CC124" s="328"/>
      <c r="CD124" s="328"/>
      <c r="CE124" s="328"/>
      <c r="CF124" s="328"/>
      <c r="CG124" s="328"/>
      <c r="CH124" s="328"/>
      <c r="CI124" s="328"/>
      <c r="CJ124" s="328"/>
      <c r="CK124" s="328"/>
      <c r="CL124" s="328"/>
      <c r="CM124" s="329"/>
      <c r="CN124" s="329"/>
      <c r="CO124" s="329"/>
      <c r="CP124" s="329"/>
      <c r="CQ124" s="328"/>
      <c r="CR124" s="328"/>
      <c r="CS124" s="328"/>
      <c r="CT124" s="328"/>
      <c r="CU124" s="328"/>
      <c r="CV124" s="328"/>
      <c r="CW124" s="205"/>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317"/>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row>
    <row r="125" spans="1:349" ht="86.25" customHeight="1" x14ac:dyDescent="0.25">
      <c r="A125" s="508" t="s">
        <v>1451</v>
      </c>
      <c r="B125" s="908"/>
      <c r="C125" s="846"/>
      <c r="D125" s="837"/>
      <c r="E125" s="838"/>
      <c r="F125" s="837"/>
      <c r="G125" s="851"/>
      <c r="H125" s="854"/>
      <c r="I125" s="758"/>
      <c r="J125" s="758"/>
      <c r="K125" s="845"/>
      <c r="L125" s="847"/>
      <c r="M125" s="836"/>
      <c r="N125" s="973"/>
      <c r="O125" s="897"/>
      <c r="P125" s="909"/>
      <c r="Q125" s="37" t="s">
        <v>1310</v>
      </c>
      <c r="R125" s="37" t="s">
        <v>1452</v>
      </c>
      <c r="S125" s="45">
        <v>0.5</v>
      </c>
      <c r="T125" s="45" t="s">
        <v>1082</v>
      </c>
      <c r="U125" s="320" t="s">
        <v>1165</v>
      </c>
      <c r="V125" s="320" t="s">
        <v>1165</v>
      </c>
      <c r="W125" s="320" t="s">
        <v>1165</v>
      </c>
      <c r="X125" s="320" t="s">
        <v>1165</v>
      </c>
      <c r="Y125" s="320" t="s">
        <v>1165</v>
      </c>
      <c r="Z125" s="320" t="s">
        <v>1165</v>
      </c>
      <c r="AA125" s="320" t="s">
        <v>1165</v>
      </c>
      <c r="AB125" s="320" t="s">
        <v>1165</v>
      </c>
      <c r="AC125" s="320" t="s">
        <v>1165</v>
      </c>
      <c r="AD125" s="320" t="s">
        <v>1165</v>
      </c>
      <c r="AE125" s="320" t="s">
        <v>1165</v>
      </c>
      <c r="AF125" s="320" t="s">
        <v>1165</v>
      </c>
      <c r="AG125" s="574" t="s">
        <v>47</v>
      </c>
      <c r="AH125" s="574" t="s">
        <v>47</v>
      </c>
      <c r="AI125" s="574" t="s">
        <v>741</v>
      </c>
      <c r="AJ125" s="574" t="s">
        <v>741</v>
      </c>
      <c r="AK125" s="574" t="s">
        <v>741</v>
      </c>
      <c r="AL125" s="574" t="s">
        <v>741</v>
      </c>
      <c r="AM125" s="574" t="s">
        <v>741</v>
      </c>
      <c r="AN125" s="574" t="s">
        <v>741</v>
      </c>
      <c r="AO125" s="574" t="s">
        <v>741</v>
      </c>
      <c r="AP125" s="574" t="s">
        <v>741</v>
      </c>
      <c r="AQ125" s="574" t="s">
        <v>741</v>
      </c>
      <c r="AR125" s="574" t="s">
        <v>741</v>
      </c>
      <c r="AS125" s="34" t="s">
        <v>1453</v>
      </c>
      <c r="AT125" s="560" t="s">
        <v>318</v>
      </c>
      <c r="AU125" s="560">
        <v>12</v>
      </c>
      <c r="AV125" s="45" t="s">
        <v>1081</v>
      </c>
      <c r="AW125" s="631" t="s">
        <v>1164</v>
      </c>
      <c r="AX125" s="631" t="s">
        <v>1164</v>
      </c>
      <c r="AY125" s="631" t="s">
        <v>1164</v>
      </c>
      <c r="AZ125" s="631" t="s">
        <v>1164</v>
      </c>
      <c r="BA125" s="631" t="s">
        <v>1164</v>
      </c>
      <c r="BB125" s="631" t="s">
        <v>1164</v>
      </c>
      <c r="BC125" s="631" t="s">
        <v>1164</v>
      </c>
      <c r="BD125" s="631" t="s">
        <v>1164</v>
      </c>
      <c r="BE125" s="631" t="s">
        <v>1164</v>
      </c>
      <c r="BF125" s="631" t="s">
        <v>1164</v>
      </c>
      <c r="BG125" s="631" t="s">
        <v>1164</v>
      </c>
      <c r="BH125" s="631" t="s">
        <v>1165</v>
      </c>
      <c r="BI125" s="103" t="s">
        <v>741</v>
      </c>
      <c r="BJ125" s="103" t="s">
        <v>62</v>
      </c>
      <c r="BK125" s="103" t="s">
        <v>62</v>
      </c>
      <c r="BL125" s="103" t="s">
        <v>741</v>
      </c>
      <c r="BM125" s="103" t="s">
        <v>741</v>
      </c>
      <c r="BN125" s="103" t="s">
        <v>741</v>
      </c>
      <c r="BO125" s="103" t="s">
        <v>741</v>
      </c>
      <c r="BP125" s="103" t="s">
        <v>741</v>
      </c>
      <c r="BQ125" s="103" t="s">
        <v>741</v>
      </c>
      <c r="BR125" s="103" t="s">
        <v>741</v>
      </c>
      <c r="BS125" s="103" t="s">
        <v>741</v>
      </c>
      <c r="BT125" s="103" t="s">
        <v>741</v>
      </c>
      <c r="BU125" s="862"/>
      <c r="BV125" s="886"/>
      <c r="BW125" s="885"/>
      <c r="BX125" s="863"/>
      <c r="BY125" s="329" t="s">
        <v>1454</v>
      </c>
      <c r="BZ125" s="730">
        <v>0.04</v>
      </c>
      <c r="CA125" s="686" t="s">
        <v>1455</v>
      </c>
      <c r="CB125" s="730">
        <v>0.04</v>
      </c>
      <c r="CC125" s="328"/>
      <c r="CD125" s="328"/>
      <c r="CE125" s="328"/>
      <c r="CF125" s="328"/>
      <c r="CG125" s="328"/>
      <c r="CH125" s="328"/>
      <c r="CI125" s="328"/>
      <c r="CJ125" s="328"/>
      <c r="CK125" s="328"/>
      <c r="CL125" s="328"/>
      <c r="CM125" s="329"/>
      <c r="CN125" s="329"/>
      <c r="CO125" s="329"/>
      <c r="CP125" s="329"/>
      <c r="CQ125" s="328"/>
      <c r="CR125" s="328"/>
      <c r="CS125" s="328"/>
      <c r="CT125" s="328"/>
      <c r="CU125" s="328"/>
      <c r="CV125" s="328"/>
      <c r="CW125" s="205"/>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317"/>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row>
    <row r="126" spans="1:349" ht="96.75" customHeight="1" x14ac:dyDescent="0.25">
      <c r="A126" s="508" t="s">
        <v>1456</v>
      </c>
      <c r="B126" s="908"/>
      <c r="C126" s="846"/>
      <c r="D126" s="837"/>
      <c r="E126" s="838"/>
      <c r="F126" s="837"/>
      <c r="G126" s="851"/>
      <c r="H126" s="854"/>
      <c r="I126" s="34" t="s">
        <v>980</v>
      </c>
      <c r="J126" s="34" t="s">
        <v>987</v>
      </c>
      <c r="K126" s="579" t="s">
        <v>1016</v>
      </c>
      <c r="L126" s="847"/>
      <c r="M126" s="836"/>
      <c r="N126" s="973"/>
      <c r="O126" s="34">
        <v>1</v>
      </c>
      <c r="P126" s="37" t="s">
        <v>1457</v>
      </c>
      <c r="Q126" s="37" t="s">
        <v>1310</v>
      </c>
      <c r="R126" s="37" t="s">
        <v>1458</v>
      </c>
      <c r="S126" s="45">
        <v>1</v>
      </c>
      <c r="T126" s="45" t="s">
        <v>1082</v>
      </c>
      <c r="U126" s="320" t="s">
        <v>1165</v>
      </c>
      <c r="V126" s="320" t="s">
        <v>1165</v>
      </c>
      <c r="W126" s="320" t="s">
        <v>1165</v>
      </c>
      <c r="X126" s="320" t="s">
        <v>1165</v>
      </c>
      <c r="Y126" s="320" t="s">
        <v>1165</v>
      </c>
      <c r="Z126" s="320" t="s">
        <v>1165</v>
      </c>
      <c r="AA126" s="320" t="s">
        <v>1165</v>
      </c>
      <c r="AB126" s="320" t="s">
        <v>1165</v>
      </c>
      <c r="AC126" s="320" t="s">
        <v>1165</v>
      </c>
      <c r="AD126" s="320" t="s">
        <v>1165</v>
      </c>
      <c r="AE126" s="320" t="s">
        <v>1165</v>
      </c>
      <c r="AF126" s="320" t="s">
        <v>1165</v>
      </c>
      <c r="AG126" s="574" t="s">
        <v>47</v>
      </c>
      <c r="AH126" s="574" t="s">
        <v>47</v>
      </c>
      <c r="AI126" s="574" t="s">
        <v>741</v>
      </c>
      <c r="AJ126" s="574" t="s">
        <v>741</v>
      </c>
      <c r="AK126" s="574" t="s">
        <v>741</v>
      </c>
      <c r="AL126" s="574" t="s">
        <v>741</v>
      </c>
      <c r="AM126" s="574" t="s">
        <v>741</v>
      </c>
      <c r="AN126" s="574" t="s">
        <v>741</v>
      </c>
      <c r="AO126" s="574" t="s">
        <v>741</v>
      </c>
      <c r="AP126" s="574" t="s">
        <v>741</v>
      </c>
      <c r="AQ126" s="574" t="s">
        <v>741</v>
      </c>
      <c r="AR126" s="574" t="s">
        <v>741</v>
      </c>
      <c r="AS126" s="37" t="s">
        <v>1459</v>
      </c>
      <c r="AT126" s="560" t="s">
        <v>318</v>
      </c>
      <c r="AU126" s="560">
        <v>12</v>
      </c>
      <c r="AV126" s="45" t="s">
        <v>1081</v>
      </c>
      <c r="AW126" s="631" t="s">
        <v>1164</v>
      </c>
      <c r="AX126" s="631" t="s">
        <v>1164</v>
      </c>
      <c r="AY126" s="631" t="s">
        <v>1164</v>
      </c>
      <c r="AZ126" s="631" t="s">
        <v>1164</v>
      </c>
      <c r="BA126" s="631" t="s">
        <v>1164</v>
      </c>
      <c r="BB126" s="631" t="s">
        <v>1164</v>
      </c>
      <c r="BC126" s="631" t="s">
        <v>1164</v>
      </c>
      <c r="BD126" s="631" t="s">
        <v>1164</v>
      </c>
      <c r="BE126" s="631" t="s">
        <v>1164</v>
      </c>
      <c r="BF126" s="631" t="s">
        <v>1164</v>
      </c>
      <c r="BG126" s="631" t="s">
        <v>1164</v>
      </c>
      <c r="BH126" s="631" t="s">
        <v>1165</v>
      </c>
      <c r="BI126" s="103" t="s">
        <v>741</v>
      </c>
      <c r="BJ126" s="103" t="s">
        <v>62</v>
      </c>
      <c r="BK126" s="103" t="s">
        <v>62</v>
      </c>
      <c r="BL126" s="103" t="s">
        <v>741</v>
      </c>
      <c r="BM126" s="103" t="s">
        <v>741</v>
      </c>
      <c r="BN126" s="103" t="s">
        <v>741</v>
      </c>
      <c r="BO126" s="103" t="s">
        <v>741</v>
      </c>
      <c r="BP126" s="103" t="s">
        <v>741</v>
      </c>
      <c r="BQ126" s="103" t="s">
        <v>741</v>
      </c>
      <c r="BR126" s="103" t="s">
        <v>741</v>
      </c>
      <c r="BS126" s="103" t="s">
        <v>741</v>
      </c>
      <c r="BT126" s="103" t="s">
        <v>741</v>
      </c>
      <c r="BU126" s="862"/>
      <c r="BV126" s="655" t="s">
        <v>722</v>
      </c>
      <c r="BW126" s="885"/>
      <c r="BX126" s="426" t="s">
        <v>1068</v>
      </c>
      <c r="BY126" s="329" t="s">
        <v>1460</v>
      </c>
      <c r="BZ126" s="727">
        <v>0</v>
      </c>
      <c r="CA126" s="686" t="s">
        <v>1461</v>
      </c>
      <c r="CB126" s="727">
        <v>8.3299999999999999E-2</v>
      </c>
      <c r="CC126" s="328"/>
      <c r="CD126" s="328"/>
      <c r="CE126" s="328"/>
      <c r="CF126" s="328"/>
      <c r="CG126" s="328"/>
      <c r="CH126" s="328"/>
      <c r="CI126" s="328"/>
      <c r="CJ126" s="328"/>
      <c r="CK126" s="328"/>
      <c r="CL126" s="328"/>
      <c r="CM126" s="329"/>
      <c r="CN126" s="329"/>
      <c r="CO126" s="329"/>
      <c r="CP126" s="329"/>
      <c r="CQ126" s="328"/>
      <c r="CR126" s="328"/>
      <c r="CS126" s="328"/>
      <c r="CT126" s="328"/>
      <c r="CU126" s="328"/>
      <c r="CV126" s="328"/>
      <c r="CW126" s="205"/>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317"/>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row>
    <row r="127" spans="1:349" ht="63" customHeight="1" x14ac:dyDescent="0.25">
      <c r="A127" s="508" t="s">
        <v>1462</v>
      </c>
      <c r="B127" s="908"/>
      <c r="C127" s="846"/>
      <c r="D127" s="837"/>
      <c r="E127" s="838"/>
      <c r="F127" s="837"/>
      <c r="G127" s="851"/>
      <c r="H127" s="854"/>
      <c r="I127" s="757" t="s">
        <v>979</v>
      </c>
      <c r="J127" s="757" t="s">
        <v>997</v>
      </c>
      <c r="K127" s="844" t="s">
        <v>1002</v>
      </c>
      <c r="L127" s="847"/>
      <c r="M127" s="836"/>
      <c r="N127" s="973"/>
      <c r="O127" s="897">
        <v>1</v>
      </c>
      <c r="P127" s="909" t="s">
        <v>1463</v>
      </c>
      <c r="Q127" s="37" t="s">
        <v>1310</v>
      </c>
      <c r="R127" s="37" t="s">
        <v>1464</v>
      </c>
      <c r="S127" s="45">
        <v>0.2</v>
      </c>
      <c r="T127" s="45" t="s">
        <v>1465</v>
      </c>
      <c r="U127" s="320" t="s">
        <v>1164</v>
      </c>
      <c r="V127" s="320" t="s">
        <v>1164</v>
      </c>
      <c r="W127" s="320" t="s">
        <v>1164</v>
      </c>
      <c r="X127" s="320" t="s">
        <v>1165</v>
      </c>
      <c r="Y127" s="320" t="s">
        <v>1165</v>
      </c>
      <c r="Z127" s="320" t="s">
        <v>1165</v>
      </c>
      <c r="AA127" s="320" t="s">
        <v>1165</v>
      </c>
      <c r="AB127" s="320" t="s">
        <v>1165</v>
      </c>
      <c r="AC127" s="320" t="s">
        <v>1165</v>
      </c>
      <c r="AD127" s="320" t="s">
        <v>1165</v>
      </c>
      <c r="AE127" s="320" t="s">
        <v>1165</v>
      </c>
      <c r="AF127" s="320" t="s">
        <v>1165</v>
      </c>
      <c r="AG127" s="574" t="s">
        <v>742</v>
      </c>
      <c r="AH127" s="574" t="s">
        <v>741</v>
      </c>
      <c r="AI127" s="574" t="s">
        <v>741</v>
      </c>
      <c r="AJ127" s="574" t="s">
        <v>741</v>
      </c>
      <c r="AK127" s="574" t="s">
        <v>741</v>
      </c>
      <c r="AL127" s="574" t="s">
        <v>741</v>
      </c>
      <c r="AM127" s="574" t="s">
        <v>741</v>
      </c>
      <c r="AN127" s="574" t="s">
        <v>741</v>
      </c>
      <c r="AO127" s="574" t="s">
        <v>741</v>
      </c>
      <c r="AP127" s="574" t="s">
        <v>741</v>
      </c>
      <c r="AQ127" s="574" t="s">
        <v>741</v>
      </c>
      <c r="AR127" s="574" t="s">
        <v>741</v>
      </c>
      <c r="AS127" s="37" t="s">
        <v>1466</v>
      </c>
      <c r="AT127" s="561" t="s">
        <v>318</v>
      </c>
      <c r="AU127" s="559">
        <v>1</v>
      </c>
      <c r="AV127" s="45" t="s">
        <v>1081</v>
      </c>
      <c r="AW127" s="631" t="s">
        <v>1164</v>
      </c>
      <c r="AX127" s="631" t="s">
        <v>1164</v>
      </c>
      <c r="AY127" s="631" t="s">
        <v>1164</v>
      </c>
      <c r="AZ127" s="631" t="s">
        <v>1164</v>
      </c>
      <c r="BA127" s="631" t="s">
        <v>1164</v>
      </c>
      <c r="BB127" s="631" t="s">
        <v>1164</v>
      </c>
      <c r="BC127" s="631" t="s">
        <v>1164</v>
      </c>
      <c r="BD127" s="631" t="s">
        <v>1164</v>
      </c>
      <c r="BE127" s="631" t="s">
        <v>1164</v>
      </c>
      <c r="BF127" s="631" t="s">
        <v>1164</v>
      </c>
      <c r="BG127" s="631" t="s">
        <v>1164</v>
      </c>
      <c r="BH127" s="631" t="s">
        <v>1165</v>
      </c>
      <c r="BI127" s="103" t="s">
        <v>741</v>
      </c>
      <c r="BJ127" s="103" t="s">
        <v>741</v>
      </c>
      <c r="BK127" s="103" t="s">
        <v>741</v>
      </c>
      <c r="BL127" s="103" t="s">
        <v>741</v>
      </c>
      <c r="BM127" s="103" t="s">
        <v>741</v>
      </c>
      <c r="BN127" s="103" t="s">
        <v>741</v>
      </c>
      <c r="BO127" s="103" t="s">
        <v>741</v>
      </c>
      <c r="BP127" s="103" t="s">
        <v>741</v>
      </c>
      <c r="BQ127" s="103" t="s">
        <v>741</v>
      </c>
      <c r="BR127" s="103" t="s">
        <v>741</v>
      </c>
      <c r="BS127" s="103" t="s">
        <v>741</v>
      </c>
      <c r="BT127" s="103" t="s">
        <v>741</v>
      </c>
      <c r="BU127" s="862"/>
      <c r="BV127" s="954" t="s">
        <v>722</v>
      </c>
      <c r="BW127" s="885"/>
      <c r="BX127" s="942" t="s">
        <v>1068</v>
      </c>
      <c r="BY127" s="329" t="s">
        <v>1467</v>
      </c>
      <c r="BZ127" s="727">
        <v>0</v>
      </c>
      <c r="CA127" s="687" t="s">
        <v>1343</v>
      </c>
      <c r="CB127" s="727">
        <v>0</v>
      </c>
      <c r="CC127" s="328"/>
      <c r="CD127" s="328"/>
      <c r="CE127" s="328"/>
      <c r="CF127" s="328"/>
      <c r="CG127" s="328"/>
      <c r="CH127" s="328"/>
      <c r="CI127" s="328"/>
      <c r="CJ127" s="328"/>
      <c r="CK127" s="328"/>
      <c r="CL127" s="328"/>
      <c r="CM127" s="329"/>
      <c r="CN127" s="329"/>
      <c r="CO127" s="329"/>
      <c r="CP127" s="329"/>
      <c r="CQ127" s="328"/>
      <c r="CR127" s="328"/>
      <c r="CS127" s="328"/>
      <c r="CT127" s="328"/>
      <c r="CU127" s="328"/>
      <c r="CV127" s="328"/>
      <c r="CW127" s="205"/>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317"/>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row>
    <row r="128" spans="1:349" ht="63" customHeight="1" x14ac:dyDescent="0.25">
      <c r="A128" s="508" t="s">
        <v>1468</v>
      </c>
      <c r="B128" s="908"/>
      <c r="C128" s="846"/>
      <c r="D128" s="837"/>
      <c r="E128" s="838"/>
      <c r="F128" s="837"/>
      <c r="G128" s="851"/>
      <c r="H128" s="854"/>
      <c r="I128" s="759"/>
      <c r="J128" s="759"/>
      <c r="K128" s="893"/>
      <c r="L128" s="847"/>
      <c r="M128" s="836"/>
      <c r="N128" s="973"/>
      <c r="O128" s="897"/>
      <c r="P128" s="909"/>
      <c r="Q128" s="37" t="s">
        <v>1310</v>
      </c>
      <c r="R128" s="37" t="s">
        <v>1469</v>
      </c>
      <c r="S128" s="45">
        <v>0.2</v>
      </c>
      <c r="T128" s="45" t="s">
        <v>1465</v>
      </c>
      <c r="U128" s="320" t="s">
        <v>1164</v>
      </c>
      <c r="V128" s="320" t="s">
        <v>1164</v>
      </c>
      <c r="W128" s="320" t="s">
        <v>1164</v>
      </c>
      <c r="X128" s="320" t="s">
        <v>1165</v>
      </c>
      <c r="Y128" s="320" t="s">
        <v>1165</v>
      </c>
      <c r="Z128" s="320" t="s">
        <v>1165</v>
      </c>
      <c r="AA128" s="320" t="s">
        <v>1165</v>
      </c>
      <c r="AB128" s="320" t="s">
        <v>1165</v>
      </c>
      <c r="AC128" s="320" t="s">
        <v>1165</v>
      </c>
      <c r="AD128" s="320" t="s">
        <v>1165</v>
      </c>
      <c r="AE128" s="320" t="s">
        <v>1165</v>
      </c>
      <c r="AF128" s="320" t="s">
        <v>1165</v>
      </c>
      <c r="AG128" s="574" t="s">
        <v>742</v>
      </c>
      <c r="AH128" s="574" t="s">
        <v>741</v>
      </c>
      <c r="AI128" s="574" t="s">
        <v>741</v>
      </c>
      <c r="AJ128" s="574" t="s">
        <v>741</v>
      </c>
      <c r="AK128" s="574" t="s">
        <v>741</v>
      </c>
      <c r="AL128" s="574" t="s">
        <v>741</v>
      </c>
      <c r="AM128" s="574" t="s">
        <v>741</v>
      </c>
      <c r="AN128" s="574" t="s">
        <v>741</v>
      </c>
      <c r="AO128" s="574" t="s">
        <v>741</v>
      </c>
      <c r="AP128" s="574" t="s">
        <v>741</v>
      </c>
      <c r="AQ128" s="574" t="s">
        <v>741</v>
      </c>
      <c r="AR128" s="574" t="s">
        <v>741</v>
      </c>
      <c r="AS128" s="37" t="s">
        <v>1470</v>
      </c>
      <c r="AT128" s="561" t="s">
        <v>318</v>
      </c>
      <c r="AU128" s="559">
        <v>1</v>
      </c>
      <c r="AV128" s="45" t="s">
        <v>1081</v>
      </c>
      <c r="AW128" s="631" t="s">
        <v>1164</v>
      </c>
      <c r="AX128" s="631" t="s">
        <v>1164</v>
      </c>
      <c r="AY128" s="631" t="s">
        <v>1164</v>
      </c>
      <c r="AZ128" s="631" t="s">
        <v>1164</v>
      </c>
      <c r="BA128" s="631" t="s">
        <v>1164</v>
      </c>
      <c r="BB128" s="631" t="s">
        <v>1164</v>
      </c>
      <c r="BC128" s="631" t="s">
        <v>1164</v>
      </c>
      <c r="BD128" s="631" t="s">
        <v>1164</v>
      </c>
      <c r="BE128" s="631" t="s">
        <v>1164</v>
      </c>
      <c r="BF128" s="631" t="s">
        <v>1164</v>
      </c>
      <c r="BG128" s="631" t="s">
        <v>1164</v>
      </c>
      <c r="BH128" s="631" t="s">
        <v>1165</v>
      </c>
      <c r="BI128" s="103" t="s">
        <v>741</v>
      </c>
      <c r="BJ128" s="103" t="s">
        <v>741</v>
      </c>
      <c r="BK128" s="103" t="s">
        <v>741</v>
      </c>
      <c r="BL128" s="103" t="s">
        <v>741</v>
      </c>
      <c r="BM128" s="103" t="s">
        <v>741</v>
      </c>
      <c r="BN128" s="103" t="s">
        <v>741</v>
      </c>
      <c r="BO128" s="103" t="s">
        <v>741</v>
      </c>
      <c r="BP128" s="103" t="s">
        <v>741</v>
      </c>
      <c r="BQ128" s="103" t="s">
        <v>741</v>
      </c>
      <c r="BR128" s="103" t="s">
        <v>741</v>
      </c>
      <c r="BS128" s="103" t="s">
        <v>741</v>
      </c>
      <c r="BT128" s="103" t="s">
        <v>741</v>
      </c>
      <c r="BU128" s="862"/>
      <c r="BV128" s="955"/>
      <c r="BW128" s="885"/>
      <c r="BX128" s="957"/>
      <c r="BY128" s="329" t="s">
        <v>1467</v>
      </c>
      <c r="BZ128" s="727">
        <v>0</v>
      </c>
      <c r="CA128" s="687" t="s">
        <v>1343</v>
      </c>
      <c r="CB128" s="727">
        <v>0</v>
      </c>
      <c r="CC128" s="328"/>
      <c r="CD128" s="328"/>
      <c r="CE128" s="328"/>
      <c r="CF128" s="328"/>
      <c r="CG128" s="328"/>
      <c r="CH128" s="328"/>
      <c r="CI128" s="328"/>
      <c r="CJ128" s="328"/>
      <c r="CK128" s="328"/>
      <c r="CL128" s="328"/>
      <c r="CM128" s="329"/>
      <c r="CN128" s="329"/>
      <c r="CO128" s="329"/>
      <c r="CP128" s="329"/>
      <c r="CQ128" s="328"/>
      <c r="CR128" s="328"/>
      <c r="CS128" s="328"/>
      <c r="CT128" s="328"/>
      <c r="CU128" s="328"/>
      <c r="CV128" s="328"/>
      <c r="CW128" s="205"/>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317"/>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row>
    <row r="129" spans="1:349" ht="63" customHeight="1" x14ac:dyDescent="0.25">
      <c r="A129" s="508" t="s">
        <v>1471</v>
      </c>
      <c r="B129" s="908"/>
      <c r="C129" s="846"/>
      <c r="D129" s="837"/>
      <c r="E129" s="838"/>
      <c r="F129" s="837"/>
      <c r="G129" s="851"/>
      <c r="H129" s="854"/>
      <c r="I129" s="759"/>
      <c r="J129" s="759"/>
      <c r="K129" s="893"/>
      <c r="L129" s="847"/>
      <c r="M129" s="836"/>
      <c r="N129" s="973"/>
      <c r="O129" s="897"/>
      <c r="P129" s="909"/>
      <c r="Q129" s="37" t="s">
        <v>1310</v>
      </c>
      <c r="R129" s="37" t="s">
        <v>1472</v>
      </c>
      <c r="S129" s="45">
        <v>0.2</v>
      </c>
      <c r="T129" s="45" t="s">
        <v>1465</v>
      </c>
      <c r="U129" s="320" t="s">
        <v>1164</v>
      </c>
      <c r="V129" s="320" t="s">
        <v>1164</v>
      </c>
      <c r="W129" s="320" t="s">
        <v>1164</v>
      </c>
      <c r="X129" s="320" t="s">
        <v>1165</v>
      </c>
      <c r="Y129" s="320" t="s">
        <v>1165</v>
      </c>
      <c r="Z129" s="320" t="s">
        <v>1165</v>
      </c>
      <c r="AA129" s="320" t="s">
        <v>1165</v>
      </c>
      <c r="AB129" s="320" t="s">
        <v>1165</v>
      </c>
      <c r="AC129" s="320" t="s">
        <v>1165</v>
      </c>
      <c r="AD129" s="320" t="s">
        <v>1165</v>
      </c>
      <c r="AE129" s="320" t="s">
        <v>1165</v>
      </c>
      <c r="AF129" s="320" t="s">
        <v>1165</v>
      </c>
      <c r="AG129" s="574" t="s">
        <v>742</v>
      </c>
      <c r="AH129" s="574" t="s">
        <v>741</v>
      </c>
      <c r="AI129" s="574" t="s">
        <v>741</v>
      </c>
      <c r="AJ129" s="574" t="s">
        <v>741</v>
      </c>
      <c r="AK129" s="574" t="s">
        <v>741</v>
      </c>
      <c r="AL129" s="574" t="s">
        <v>741</v>
      </c>
      <c r="AM129" s="574" t="s">
        <v>741</v>
      </c>
      <c r="AN129" s="574" t="s">
        <v>741</v>
      </c>
      <c r="AO129" s="574" t="s">
        <v>741</v>
      </c>
      <c r="AP129" s="574" t="s">
        <v>741</v>
      </c>
      <c r="AQ129" s="574" t="s">
        <v>741</v>
      </c>
      <c r="AR129" s="574" t="s">
        <v>741</v>
      </c>
      <c r="AS129" s="37" t="s">
        <v>1473</v>
      </c>
      <c r="AT129" s="561" t="s">
        <v>318</v>
      </c>
      <c r="AU129" s="559">
        <v>1</v>
      </c>
      <c r="AV129" s="45" t="s">
        <v>1081</v>
      </c>
      <c r="AW129" s="631" t="s">
        <v>1164</v>
      </c>
      <c r="AX129" s="631" t="s">
        <v>1164</v>
      </c>
      <c r="AY129" s="631" t="s">
        <v>1164</v>
      </c>
      <c r="AZ129" s="631" t="s">
        <v>1164</v>
      </c>
      <c r="BA129" s="631" t="s">
        <v>1164</v>
      </c>
      <c r="BB129" s="631" t="s">
        <v>1164</v>
      </c>
      <c r="BC129" s="631" t="s">
        <v>1164</v>
      </c>
      <c r="BD129" s="631" t="s">
        <v>1164</v>
      </c>
      <c r="BE129" s="631" t="s">
        <v>1164</v>
      </c>
      <c r="BF129" s="631" t="s">
        <v>1164</v>
      </c>
      <c r="BG129" s="631" t="s">
        <v>1164</v>
      </c>
      <c r="BH129" s="631" t="s">
        <v>1165</v>
      </c>
      <c r="BI129" s="103" t="s">
        <v>741</v>
      </c>
      <c r="BJ129" s="103" t="s">
        <v>741</v>
      </c>
      <c r="BK129" s="103" t="s">
        <v>741</v>
      </c>
      <c r="BL129" s="103" t="s">
        <v>741</v>
      </c>
      <c r="BM129" s="103" t="s">
        <v>741</v>
      </c>
      <c r="BN129" s="103" t="s">
        <v>741</v>
      </c>
      <c r="BO129" s="103" t="s">
        <v>741</v>
      </c>
      <c r="BP129" s="103" t="s">
        <v>741</v>
      </c>
      <c r="BQ129" s="103" t="s">
        <v>741</v>
      </c>
      <c r="BR129" s="103" t="s">
        <v>741</v>
      </c>
      <c r="BS129" s="103" t="s">
        <v>741</v>
      </c>
      <c r="BT129" s="103" t="s">
        <v>741</v>
      </c>
      <c r="BU129" s="862"/>
      <c r="BV129" s="955"/>
      <c r="BW129" s="885"/>
      <c r="BX129" s="957"/>
      <c r="BY129" s="329" t="s">
        <v>1467</v>
      </c>
      <c r="BZ129" s="727">
        <v>0</v>
      </c>
      <c r="CA129" s="687" t="s">
        <v>1343</v>
      </c>
      <c r="CB129" s="727">
        <v>0</v>
      </c>
      <c r="CC129" s="328"/>
      <c r="CD129" s="328"/>
      <c r="CE129" s="328"/>
      <c r="CF129" s="328"/>
      <c r="CG129" s="328"/>
      <c r="CH129" s="328"/>
      <c r="CI129" s="328"/>
      <c r="CJ129" s="328"/>
      <c r="CK129" s="328"/>
      <c r="CL129" s="328"/>
      <c r="CM129" s="329"/>
      <c r="CN129" s="329"/>
      <c r="CO129" s="329"/>
      <c r="CP129" s="329"/>
      <c r="CQ129" s="328"/>
      <c r="CR129" s="328"/>
      <c r="CS129" s="328"/>
      <c r="CT129" s="328"/>
      <c r="CU129" s="328"/>
      <c r="CV129" s="328"/>
      <c r="CW129" s="205"/>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317"/>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row>
    <row r="130" spans="1:349" ht="86.25" customHeight="1" x14ac:dyDescent="0.25">
      <c r="A130" s="508" t="s">
        <v>1474</v>
      </c>
      <c r="B130" s="908"/>
      <c r="C130" s="846"/>
      <c r="D130" s="837"/>
      <c r="E130" s="838"/>
      <c r="F130" s="837"/>
      <c r="G130" s="851"/>
      <c r="H130" s="854"/>
      <c r="I130" s="758"/>
      <c r="J130" s="758"/>
      <c r="K130" s="845"/>
      <c r="L130" s="847"/>
      <c r="M130" s="839"/>
      <c r="N130" s="974"/>
      <c r="O130" s="897"/>
      <c r="P130" s="909"/>
      <c r="Q130" s="37" t="s">
        <v>1310</v>
      </c>
      <c r="R130" s="37" t="s">
        <v>1475</v>
      </c>
      <c r="S130" s="45">
        <v>0.4</v>
      </c>
      <c r="T130" s="45" t="s">
        <v>1465</v>
      </c>
      <c r="U130" s="320" t="s">
        <v>1164</v>
      </c>
      <c r="V130" s="320" t="s">
        <v>1164</v>
      </c>
      <c r="W130" s="320" t="s">
        <v>1164</v>
      </c>
      <c r="X130" s="320" t="s">
        <v>1165</v>
      </c>
      <c r="Y130" s="320" t="s">
        <v>1165</v>
      </c>
      <c r="Z130" s="320" t="s">
        <v>1165</v>
      </c>
      <c r="AA130" s="320" t="s">
        <v>1165</v>
      </c>
      <c r="AB130" s="320" t="s">
        <v>1165</v>
      </c>
      <c r="AC130" s="320" t="s">
        <v>1165</v>
      </c>
      <c r="AD130" s="320" t="s">
        <v>1165</v>
      </c>
      <c r="AE130" s="320" t="s">
        <v>1165</v>
      </c>
      <c r="AF130" s="320" t="s">
        <v>1165</v>
      </c>
      <c r="AG130" s="574" t="s">
        <v>742</v>
      </c>
      <c r="AH130" s="574" t="s">
        <v>741</v>
      </c>
      <c r="AI130" s="574" t="s">
        <v>741</v>
      </c>
      <c r="AJ130" s="574" t="s">
        <v>741</v>
      </c>
      <c r="AK130" s="574" t="s">
        <v>741</v>
      </c>
      <c r="AL130" s="574" t="s">
        <v>741</v>
      </c>
      <c r="AM130" s="574" t="s">
        <v>741</v>
      </c>
      <c r="AN130" s="574" t="s">
        <v>741</v>
      </c>
      <c r="AO130" s="574" t="s">
        <v>741</v>
      </c>
      <c r="AP130" s="574" t="s">
        <v>741</v>
      </c>
      <c r="AQ130" s="574" t="s">
        <v>741</v>
      </c>
      <c r="AR130" s="574" t="s">
        <v>741</v>
      </c>
      <c r="AS130" s="37" t="s">
        <v>1346</v>
      </c>
      <c r="AT130" s="561" t="s">
        <v>318</v>
      </c>
      <c r="AU130" s="559">
        <v>12</v>
      </c>
      <c r="AV130" s="45" t="s">
        <v>1081</v>
      </c>
      <c r="AW130" s="631" t="s">
        <v>1164</v>
      </c>
      <c r="AX130" s="631" t="s">
        <v>1164</v>
      </c>
      <c r="AY130" s="631" t="s">
        <v>1164</v>
      </c>
      <c r="AZ130" s="631" t="s">
        <v>1164</v>
      </c>
      <c r="BA130" s="631" t="s">
        <v>1164</v>
      </c>
      <c r="BB130" s="631" t="s">
        <v>1164</v>
      </c>
      <c r="BC130" s="631" t="s">
        <v>1164</v>
      </c>
      <c r="BD130" s="631" t="s">
        <v>1164</v>
      </c>
      <c r="BE130" s="631" t="s">
        <v>1164</v>
      </c>
      <c r="BF130" s="631" t="s">
        <v>1164</v>
      </c>
      <c r="BG130" s="631" t="s">
        <v>1164</v>
      </c>
      <c r="BH130" s="631" t="s">
        <v>1165</v>
      </c>
      <c r="BI130" s="103" t="s">
        <v>742</v>
      </c>
      <c r="BJ130" s="103" t="s">
        <v>741</v>
      </c>
      <c r="BK130" s="103" t="s">
        <v>741</v>
      </c>
      <c r="BL130" s="103" t="s">
        <v>741</v>
      </c>
      <c r="BM130" s="103" t="s">
        <v>741</v>
      </c>
      <c r="BN130" s="103" t="s">
        <v>741</v>
      </c>
      <c r="BO130" s="103" t="s">
        <v>741</v>
      </c>
      <c r="BP130" s="103" t="s">
        <v>741</v>
      </c>
      <c r="BQ130" s="103" t="s">
        <v>741</v>
      </c>
      <c r="BR130" s="103" t="s">
        <v>741</v>
      </c>
      <c r="BS130" s="103" t="s">
        <v>741</v>
      </c>
      <c r="BT130" s="103" t="s">
        <v>741</v>
      </c>
      <c r="BU130" s="863"/>
      <c r="BV130" s="956"/>
      <c r="BW130" s="885"/>
      <c r="BX130" s="944"/>
      <c r="BY130" s="329" t="s">
        <v>1467</v>
      </c>
      <c r="BZ130" s="727">
        <v>0</v>
      </c>
      <c r="CA130" s="687" t="s">
        <v>1343</v>
      </c>
      <c r="CB130" s="683">
        <v>0</v>
      </c>
      <c r="CC130" s="328"/>
      <c r="CD130" s="328"/>
      <c r="CE130" s="328"/>
      <c r="CF130" s="328"/>
      <c r="CG130" s="328"/>
      <c r="CH130" s="328"/>
      <c r="CI130" s="328"/>
      <c r="CJ130" s="328"/>
      <c r="CK130" s="328"/>
      <c r="CL130" s="328"/>
      <c r="CM130" s="329"/>
      <c r="CN130" s="329"/>
      <c r="CO130" s="329"/>
      <c r="CP130" s="329"/>
      <c r="CQ130" s="328"/>
      <c r="CR130" s="328"/>
      <c r="CS130" s="328"/>
      <c r="CT130" s="328"/>
      <c r="CU130" s="328"/>
      <c r="CV130" s="328"/>
      <c r="CW130" s="205"/>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317"/>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row>
    <row r="131" spans="1:349" ht="27.75" customHeight="1" x14ac:dyDescent="0.25">
      <c r="A131" s="562"/>
      <c r="B131" s="908"/>
      <c r="C131" s="846"/>
      <c r="D131" s="837"/>
      <c r="E131" s="838"/>
      <c r="F131" s="837"/>
      <c r="G131" s="851"/>
      <c r="H131" s="854"/>
      <c r="I131" s="563"/>
      <c r="J131" s="563"/>
      <c r="K131" s="580"/>
      <c r="L131" s="847"/>
      <c r="M131" s="564"/>
      <c r="N131" s="565"/>
      <c r="O131" s="566"/>
      <c r="P131" s="565"/>
      <c r="Q131" s="567" t="s">
        <v>1476</v>
      </c>
      <c r="R131" s="565" t="s">
        <v>1477</v>
      </c>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565"/>
      <c r="BH131" s="565"/>
      <c r="BI131" s="565"/>
      <c r="BJ131" s="565"/>
      <c r="BK131" s="565"/>
      <c r="BL131" s="565"/>
      <c r="BM131" s="565"/>
      <c r="BN131" s="565"/>
      <c r="BO131" s="565"/>
      <c r="BP131" s="565"/>
      <c r="BQ131" s="565"/>
      <c r="BR131" s="565"/>
      <c r="BS131" s="565"/>
      <c r="BT131" s="565"/>
      <c r="BU131" s="565"/>
      <c r="BV131" s="568"/>
      <c r="BW131" s="568"/>
      <c r="BX131" s="569"/>
      <c r="BY131" s="487"/>
      <c r="BZ131" s="714"/>
      <c r="CA131" s="488"/>
      <c r="CB131" s="722"/>
      <c r="CC131" s="488"/>
      <c r="CD131" s="488"/>
      <c r="CE131" s="488"/>
      <c r="CF131" s="488"/>
      <c r="CG131" s="488"/>
      <c r="CH131" s="488"/>
      <c r="CI131" s="488"/>
      <c r="CJ131" s="488"/>
      <c r="CK131" s="488"/>
      <c r="CL131" s="488"/>
      <c r="CM131" s="570"/>
      <c r="CN131" s="570"/>
      <c r="CO131" s="570"/>
      <c r="CP131" s="570"/>
      <c r="CQ131" s="571"/>
      <c r="CR131" s="571"/>
      <c r="CS131" s="571"/>
      <c r="CT131" s="571"/>
      <c r="CU131" s="571"/>
      <c r="CV131" s="571"/>
      <c r="CW131" s="205"/>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317"/>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row>
    <row r="132" spans="1:349" ht="101.25" customHeight="1" x14ac:dyDescent="0.25">
      <c r="A132" s="509" t="s">
        <v>1478</v>
      </c>
      <c r="B132" s="908"/>
      <c r="C132" s="846"/>
      <c r="D132" s="837"/>
      <c r="E132" s="838"/>
      <c r="F132" s="837"/>
      <c r="G132" s="851"/>
      <c r="H132" s="854"/>
      <c r="I132" s="848" t="s">
        <v>978</v>
      </c>
      <c r="J132" s="757" t="s">
        <v>998</v>
      </c>
      <c r="K132" s="844" t="s">
        <v>1010</v>
      </c>
      <c r="L132" s="847"/>
      <c r="M132" s="764" t="s">
        <v>906</v>
      </c>
      <c r="N132" s="759" t="s">
        <v>926</v>
      </c>
      <c r="O132" s="934">
        <v>1</v>
      </c>
      <c r="P132" s="759" t="s">
        <v>1479</v>
      </c>
      <c r="Q132" s="344" t="s">
        <v>1476</v>
      </c>
      <c r="R132" s="344" t="s">
        <v>1480</v>
      </c>
      <c r="S132" s="466">
        <v>0.25</v>
      </c>
      <c r="T132" s="344" t="s">
        <v>1070</v>
      </c>
      <c r="U132" s="320" t="s">
        <v>1165</v>
      </c>
      <c r="V132" s="320" t="s">
        <v>1164</v>
      </c>
      <c r="W132" s="320" t="s">
        <v>1164</v>
      </c>
      <c r="X132" s="320" t="s">
        <v>1164</v>
      </c>
      <c r="Y132" s="320" t="s">
        <v>1164</v>
      </c>
      <c r="Z132" s="320" t="s">
        <v>1164</v>
      </c>
      <c r="AA132" s="320" t="s">
        <v>1164</v>
      </c>
      <c r="AB132" s="320" t="s">
        <v>1164</v>
      </c>
      <c r="AC132" s="320" t="s">
        <v>1164</v>
      </c>
      <c r="AD132" s="320" t="s">
        <v>1164</v>
      </c>
      <c r="AE132" s="320" t="s">
        <v>1164</v>
      </c>
      <c r="AF132" s="320" t="s">
        <v>1164</v>
      </c>
      <c r="AG132" s="116" t="s">
        <v>47</v>
      </c>
      <c r="AH132" s="116" t="s">
        <v>1198</v>
      </c>
      <c r="AI132" s="116" t="s">
        <v>1198</v>
      </c>
      <c r="AJ132" s="116" t="s">
        <v>741</v>
      </c>
      <c r="AK132" s="116" t="s">
        <v>741</v>
      </c>
      <c r="AL132" s="116" t="s">
        <v>741</v>
      </c>
      <c r="AM132" s="116" t="s">
        <v>741</v>
      </c>
      <c r="AN132" s="116" t="s">
        <v>741</v>
      </c>
      <c r="AO132" s="116" t="s">
        <v>741</v>
      </c>
      <c r="AP132" s="116" t="s">
        <v>741</v>
      </c>
      <c r="AQ132" s="116" t="s">
        <v>741</v>
      </c>
      <c r="AR132" s="116" t="s">
        <v>741</v>
      </c>
      <c r="AS132" s="463" t="s">
        <v>1481</v>
      </c>
      <c r="AT132" s="398" t="s">
        <v>318</v>
      </c>
      <c r="AU132" s="398">
        <v>1</v>
      </c>
      <c r="AV132" s="398" t="s">
        <v>1070</v>
      </c>
      <c r="AW132" s="631" t="s">
        <v>1165</v>
      </c>
      <c r="AX132" s="631" t="s">
        <v>1164</v>
      </c>
      <c r="AY132" s="631" t="s">
        <v>1164</v>
      </c>
      <c r="AZ132" s="631" t="s">
        <v>1164</v>
      </c>
      <c r="BA132" s="631" t="s">
        <v>1164</v>
      </c>
      <c r="BB132" s="631" t="s">
        <v>1164</v>
      </c>
      <c r="BC132" s="631" t="s">
        <v>1164</v>
      </c>
      <c r="BD132" s="631" t="s">
        <v>1164</v>
      </c>
      <c r="BE132" s="631" t="s">
        <v>1164</v>
      </c>
      <c r="BF132" s="631" t="s">
        <v>1164</v>
      </c>
      <c r="BG132" s="631" t="s">
        <v>1164</v>
      </c>
      <c r="BH132" s="631" t="s">
        <v>1164</v>
      </c>
      <c r="BI132" s="103" t="s">
        <v>47</v>
      </c>
      <c r="BJ132" s="103" t="s">
        <v>1198</v>
      </c>
      <c r="BK132" s="103" t="s">
        <v>1198</v>
      </c>
      <c r="BL132" s="103" t="s">
        <v>741</v>
      </c>
      <c r="BM132" s="103" t="s">
        <v>741</v>
      </c>
      <c r="BN132" s="103" t="s">
        <v>741</v>
      </c>
      <c r="BO132" s="103" t="s">
        <v>741</v>
      </c>
      <c r="BP132" s="103" t="s">
        <v>741</v>
      </c>
      <c r="BQ132" s="103" t="s">
        <v>741</v>
      </c>
      <c r="BR132" s="103" t="s">
        <v>741</v>
      </c>
      <c r="BS132" s="103" t="s">
        <v>741</v>
      </c>
      <c r="BT132" s="103" t="s">
        <v>741</v>
      </c>
      <c r="BU132" s="942" t="s">
        <v>1167</v>
      </c>
      <c r="BV132" s="949">
        <v>123000000</v>
      </c>
      <c r="BW132" s="857">
        <v>2900000000</v>
      </c>
      <c r="BX132" s="861" t="s">
        <v>1067</v>
      </c>
      <c r="BY132" s="329" t="s">
        <v>1482</v>
      </c>
      <c r="BZ132" s="727">
        <v>1</v>
      </c>
      <c r="CA132" s="328" t="s">
        <v>1483</v>
      </c>
      <c r="CB132" s="683">
        <v>1</v>
      </c>
      <c r="CC132" s="328"/>
      <c r="CD132" s="328"/>
      <c r="CE132" s="328"/>
      <c r="CF132" s="328"/>
      <c r="CG132" s="328"/>
      <c r="CH132" s="328"/>
      <c r="CI132" s="328"/>
      <c r="CJ132" s="328"/>
      <c r="CK132" s="328"/>
      <c r="CL132" s="328"/>
      <c r="CM132" s="329"/>
      <c r="CN132" s="329"/>
      <c r="CO132" s="329"/>
      <c r="CP132" s="329"/>
      <c r="CQ132" s="328"/>
      <c r="CR132" s="328"/>
      <c r="CS132" s="328"/>
      <c r="CT132" s="328"/>
      <c r="CU132" s="328"/>
      <c r="CV132" s="328"/>
      <c r="CW132" s="205"/>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317"/>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row>
    <row r="133" spans="1:349" ht="101.25" customHeight="1" x14ac:dyDescent="0.25">
      <c r="A133" s="509" t="s">
        <v>1484</v>
      </c>
      <c r="B133" s="908"/>
      <c r="C133" s="846"/>
      <c r="D133" s="837"/>
      <c r="E133" s="838"/>
      <c r="F133" s="837"/>
      <c r="G133" s="851"/>
      <c r="H133" s="854"/>
      <c r="I133" s="848"/>
      <c r="J133" s="759"/>
      <c r="K133" s="893"/>
      <c r="L133" s="847"/>
      <c r="M133" s="765"/>
      <c r="N133" s="759"/>
      <c r="O133" s="934"/>
      <c r="P133" s="759"/>
      <c r="Q133" s="344" t="s">
        <v>1476</v>
      </c>
      <c r="R133" s="528" t="s">
        <v>1485</v>
      </c>
      <c r="S133" s="466">
        <v>0.25</v>
      </c>
      <c r="T133" s="344" t="s">
        <v>1070</v>
      </c>
      <c r="U133" s="320" t="s">
        <v>1165</v>
      </c>
      <c r="V133" s="320" t="s">
        <v>1164</v>
      </c>
      <c r="W133" s="320" t="s">
        <v>1164</v>
      </c>
      <c r="X133" s="320" t="s">
        <v>1164</v>
      </c>
      <c r="Y133" s="320" t="s">
        <v>1164</v>
      </c>
      <c r="Z133" s="320" t="s">
        <v>1164</v>
      </c>
      <c r="AA133" s="320" t="s">
        <v>1164</v>
      </c>
      <c r="AB133" s="320" t="s">
        <v>1164</v>
      </c>
      <c r="AC133" s="320" t="s">
        <v>1164</v>
      </c>
      <c r="AD133" s="320" t="s">
        <v>1164</v>
      </c>
      <c r="AE133" s="320" t="s">
        <v>1164</v>
      </c>
      <c r="AF133" s="320" t="s">
        <v>1164</v>
      </c>
      <c r="AG133" s="116" t="s">
        <v>47</v>
      </c>
      <c r="AH133" s="116" t="s">
        <v>1198</v>
      </c>
      <c r="AI133" s="116" t="s">
        <v>1198</v>
      </c>
      <c r="AJ133" s="116" t="s">
        <v>741</v>
      </c>
      <c r="AK133" s="116" t="s">
        <v>741</v>
      </c>
      <c r="AL133" s="116" t="s">
        <v>741</v>
      </c>
      <c r="AM133" s="116" t="s">
        <v>741</v>
      </c>
      <c r="AN133" s="116" t="s">
        <v>741</v>
      </c>
      <c r="AO133" s="116" t="s">
        <v>741</v>
      </c>
      <c r="AP133" s="116" t="s">
        <v>741</v>
      </c>
      <c r="AQ133" s="116" t="s">
        <v>741</v>
      </c>
      <c r="AR133" s="116" t="s">
        <v>741</v>
      </c>
      <c r="AS133" s="463" t="s">
        <v>1486</v>
      </c>
      <c r="AT133" s="398" t="s">
        <v>318</v>
      </c>
      <c r="AU133" s="398">
        <v>1</v>
      </c>
      <c r="AV133" s="398" t="s">
        <v>1070</v>
      </c>
      <c r="AW133" s="631" t="s">
        <v>1165</v>
      </c>
      <c r="AX133" s="631" t="s">
        <v>1164</v>
      </c>
      <c r="AY133" s="631" t="s">
        <v>1164</v>
      </c>
      <c r="AZ133" s="631" t="s">
        <v>1164</v>
      </c>
      <c r="BA133" s="631" t="s">
        <v>1164</v>
      </c>
      <c r="BB133" s="631" t="s">
        <v>1164</v>
      </c>
      <c r="BC133" s="631" t="s">
        <v>1164</v>
      </c>
      <c r="BD133" s="631" t="s">
        <v>1164</v>
      </c>
      <c r="BE133" s="631" t="s">
        <v>1164</v>
      </c>
      <c r="BF133" s="631" t="s">
        <v>1164</v>
      </c>
      <c r="BG133" s="631" t="s">
        <v>1164</v>
      </c>
      <c r="BH133" s="631" t="s">
        <v>1164</v>
      </c>
      <c r="BI133" s="103" t="s">
        <v>47</v>
      </c>
      <c r="BJ133" s="103" t="s">
        <v>1198</v>
      </c>
      <c r="BK133" s="103" t="s">
        <v>1198</v>
      </c>
      <c r="BL133" s="103" t="s">
        <v>741</v>
      </c>
      <c r="BM133" s="103" t="s">
        <v>741</v>
      </c>
      <c r="BN133" s="103" t="s">
        <v>741</v>
      </c>
      <c r="BO133" s="103" t="s">
        <v>741</v>
      </c>
      <c r="BP133" s="103" t="s">
        <v>741</v>
      </c>
      <c r="BQ133" s="103" t="s">
        <v>741</v>
      </c>
      <c r="BR133" s="103" t="s">
        <v>741</v>
      </c>
      <c r="BS133" s="103" t="s">
        <v>741</v>
      </c>
      <c r="BT133" s="103" t="s">
        <v>741</v>
      </c>
      <c r="BU133" s="957"/>
      <c r="BV133" s="950"/>
      <c r="BW133" s="857"/>
      <c r="BX133" s="862"/>
      <c r="BY133" s="329" t="s">
        <v>1487</v>
      </c>
      <c r="BZ133" s="727">
        <v>1</v>
      </c>
      <c r="CA133" s="328" t="s">
        <v>1488</v>
      </c>
      <c r="CB133" s="683">
        <v>1</v>
      </c>
      <c r="CC133" s="328"/>
      <c r="CD133" s="328"/>
      <c r="CE133" s="328"/>
      <c r="CF133" s="328"/>
      <c r="CG133" s="328"/>
      <c r="CH133" s="328"/>
      <c r="CI133" s="328"/>
      <c r="CJ133" s="328"/>
      <c r="CK133" s="328"/>
      <c r="CL133" s="328"/>
      <c r="CM133" s="329"/>
      <c r="CN133" s="329"/>
      <c r="CO133" s="329"/>
      <c r="CP133" s="329"/>
      <c r="CQ133" s="328"/>
      <c r="CR133" s="328"/>
      <c r="CS133" s="328"/>
      <c r="CT133" s="328"/>
      <c r="CU133" s="328"/>
      <c r="CV133" s="328"/>
      <c r="CW133" s="205"/>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317"/>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row>
    <row r="134" spans="1:349" s="539" customFormat="1" ht="81.75" customHeight="1" x14ac:dyDescent="0.25">
      <c r="A134" s="509" t="s">
        <v>1489</v>
      </c>
      <c r="B134" s="908"/>
      <c r="C134" s="846"/>
      <c r="D134" s="837"/>
      <c r="E134" s="838"/>
      <c r="F134" s="837"/>
      <c r="G134" s="852"/>
      <c r="H134" s="855"/>
      <c r="I134" s="848"/>
      <c r="J134" s="758"/>
      <c r="K134" s="845"/>
      <c r="L134" s="847"/>
      <c r="M134" s="773"/>
      <c r="N134" s="758"/>
      <c r="O134" s="935"/>
      <c r="P134" s="758"/>
      <c r="Q134" s="344" t="s">
        <v>1476</v>
      </c>
      <c r="R134" s="34" t="s">
        <v>1490</v>
      </c>
      <c r="S134" s="466">
        <v>0.5</v>
      </c>
      <c r="T134" s="392" t="s">
        <v>1317</v>
      </c>
      <c r="U134" s="320" t="s">
        <v>1165</v>
      </c>
      <c r="V134" s="320" t="s">
        <v>1165</v>
      </c>
      <c r="W134" s="320" t="s">
        <v>1165</v>
      </c>
      <c r="X134" s="320" t="s">
        <v>1165</v>
      </c>
      <c r="Y134" s="320" t="s">
        <v>1165</v>
      </c>
      <c r="Z134" s="320" t="s">
        <v>1165</v>
      </c>
      <c r="AA134" s="320" t="s">
        <v>1165</v>
      </c>
      <c r="AB134" s="320" t="s">
        <v>1165</v>
      </c>
      <c r="AC134" s="320" t="s">
        <v>1165</v>
      </c>
      <c r="AD134" s="320" t="s">
        <v>1165</v>
      </c>
      <c r="AE134" s="320" t="s">
        <v>1165</v>
      </c>
      <c r="AF134" s="320" t="s">
        <v>1165</v>
      </c>
      <c r="AG134" s="116" t="s">
        <v>47</v>
      </c>
      <c r="AH134" s="116" t="s">
        <v>47</v>
      </c>
      <c r="AI134" s="116" t="s">
        <v>741</v>
      </c>
      <c r="AJ134" s="116" t="s">
        <v>741</v>
      </c>
      <c r="AK134" s="116" t="s">
        <v>741</v>
      </c>
      <c r="AL134" s="116" t="s">
        <v>741</v>
      </c>
      <c r="AM134" s="116" t="s">
        <v>741</v>
      </c>
      <c r="AN134" s="116" t="s">
        <v>741</v>
      </c>
      <c r="AO134" s="116" t="s">
        <v>741</v>
      </c>
      <c r="AP134" s="116" t="s">
        <v>741</v>
      </c>
      <c r="AQ134" s="116" t="s">
        <v>741</v>
      </c>
      <c r="AR134" s="116" t="s">
        <v>741</v>
      </c>
      <c r="AS134" s="34" t="s">
        <v>1491</v>
      </c>
      <c r="AT134" s="613" t="s">
        <v>1492</v>
      </c>
      <c r="AU134" s="398">
        <v>12</v>
      </c>
      <c r="AV134" s="463" t="s">
        <v>1081</v>
      </c>
      <c r="AW134" s="631" t="s">
        <v>1164</v>
      </c>
      <c r="AX134" s="631" t="s">
        <v>1164</v>
      </c>
      <c r="AY134" s="631" t="s">
        <v>1164</v>
      </c>
      <c r="AZ134" s="631" t="s">
        <v>1164</v>
      </c>
      <c r="BA134" s="631" t="s">
        <v>1164</v>
      </c>
      <c r="BB134" s="631" t="s">
        <v>1164</v>
      </c>
      <c r="BC134" s="631" t="s">
        <v>1164</v>
      </c>
      <c r="BD134" s="631" t="s">
        <v>1164</v>
      </c>
      <c r="BE134" s="631" t="s">
        <v>1164</v>
      </c>
      <c r="BF134" s="631" t="s">
        <v>1164</v>
      </c>
      <c r="BG134" s="631" t="s">
        <v>1164</v>
      </c>
      <c r="BH134" s="631" t="s">
        <v>1165</v>
      </c>
      <c r="BI134" s="103" t="s">
        <v>62</v>
      </c>
      <c r="BJ134" s="103" t="s">
        <v>62</v>
      </c>
      <c r="BK134" s="103" t="s">
        <v>62</v>
      </c>
      <c r="BL134" s="103" t="s">
        <v>741</v>
      </c>
      <c r="BM134" s="103" t="s">
        <v>741</v>
      </c>
      <c r="BN134" s="103" t="s">
        <v>741</v>
      </c>
      <c r="BO134" s="103" t="s">
        <v>741</v>
      </c>
      <c r="BP134" s="103" t="s">
        <v>741</v>
      </c>
      <c r="BQ134" s="103" t="s">
        <v>741</v>
      </c>
      <c r="BR134" s="103" t="s">
        <v>741</v>
      </c>
      <c r="BS134" s="103" t="s">
        <v>741</v>
      </c>
      <c r="BT134" s="103" t="s">
        <v>741</v>
      </c>
      <c r="BU134" s="957"/>
      <c r="BV134" s="951"/>
      <c r="BW134" s="857"/>
      <c r="BX134" s="863"/>
      <c r="BY134" s="700" t="s">
        <v>1493</v>
      </c>
      <c r="BZ134" s="735">
        <v>8.3000000000000004E-2</v>
      </c>
      <c r="CA134" s="700" t="s">
        <v>1493</v>
      </c>
      <c r="CB134" s="715">
        <v>0.16600000000000001</v>
      </c>
      <c r="CC134" s="535"/>
      <c r="CD134" s="535"/>
      <c r="CE134" s="535"/>
      <c r="CF134" s="535"/>
      <c r="CG134" s="535"/>
      <c r="CH134" s="535"/>
      <c r="CI134" s="535"/>
      <c r="CJ134" s="535"/>
      <c r="CK134" s="535"/>
      <c r="CL134" s="535"/>
      <c r="CM134" s="536"/>
      <c r="CN134" s="536"/>
      <c r="CO134" s="536"/>
      <c r="CP134" s="536"/>
      <c r="CQ134" s="535"/>
      <c r="CR134" s="535"/>
      <c r="CS134" s="535"/>
      <c r="CT134" s="535"/>
      <c r="CU134" s="535"/>
      <c r="CV134" s="535"/>
      <c r="CW134" s="537"/>
      <c r="CX134" s="537"/>
      <c r="CY134" s="537"/>
      <c r="CZ134" s="537"/>
      <c r="DA134" s="537"/>
      <c r="DB134" s="537"/>
      <c r="DC134" s="537"/>
      <c r="DD134" s="537"/>
      <c r="DE134" s="537"/>
      <c r="DF134" s="537"/>
      <c r="DG134" s="537"/>
      <c r="DH134" s="537"/>
      <c r="DI134" s="537"/>
      <c r="DJ134" s="537"/>
      <c r="DK134" s="537"/>
      <c r="DL134" s="537"/>
      <c r="DM134" s="537"/>
      <c r="DN134" s="537"/>
      <c r="DO134" s="537"/>
      <c r="DP134" s="537"/>
      <c r="DQ134" s="537"/>
      <c r="DR134" s="537"/>
      <c r="DS134" s="537"/>
      <c r="DT134" s="537"/>
      <c r="DU134" s="537"/>
      <c r="DV134" s="537"/>
      <c r="DW134" s="537"/>
      <c r="DX134" s="537"/>
      <c r="DY134" s="537"/>
      <c r="DZ134" s="537"/>
      <c r="EA134" s="537"/>
      <c r="EB134" s="537"/>
      <c r="EC134" s="537"/>
      <c r="ED134" s="537"/>
      <c r="EE134" s="537"/>
      <c r="EF134" s="537"/>
      <c r="EG134" s="537"/>
      <c r="EH134" s="537"/>
      <c r="EI134" s="537"/>
      <c r="EJ134" s="537"/>
      <c r="EK134" s="537"/>
      <c r="EL134" s="537"/>
      <c r="EM134" s="537"/>
      <c r="EN134" s="537"/>
      <c r="EO134" s="537"/>
      <c r="EP134" s="537"/>
      <c r="EQ134" s="537"/>
      <c r="ER134" s="537"/>
      <c r="ES134" s="537"/>
      <c r="ET134" s="537"/>
      <c r="EU134" s="537"/>
      <c r="EV134" s="537"/>
      <c r="EW134" s="537"/>
      <c r="EX134" s="537"/>
      <c r="EY134" s="537"/>
      <c r="EZ134" s="537"/>
      <c r="FA134" s="537"/>
      <c r="FB134" s="537"/>
      <c r="FC134" s="537"/>
      <c r="FD134" s="537"/>
      <c r="FE134" s="537"/>
      <c r="FF134" s="537"/>
      <c r="FG134" s="537"/>
      <c r="FH134" s="537"/>
      <c r="FI134" s="537"/>
      <c r="FJ134" s="537"/>
      <c r="FK134" s="537"/>
      <c r="FL134" s="537"/>
      <c r="FM134" s="537"/>
      <c r="FN134" s="537"/>
      <c r="FO134" s="537"/>
      <c r="FP134" s="537"/>
      <c r="FQ134" s="537"/>
      <c r="FR134" s="537"/>
      <c r="FS134" s="537"/>
      <c r="FT134" s="537"/>
      <c r="FU134" s="537"/>
      <c r="FV134" s="537"/>
      <c r="FW134" s="537"/>
      <c r="FX134" s="537"/>
      <c r="FY134" s="537"/>
      <c r="FZ134" s="537"/>
      <c r="GA134" s="537"/>
      <c r="GB134" s="537"/>
      <c r="GC134" s="537"/>
      <c r="GD134" s="537"/>
      <c r="GE134" s="537"/>
      <c r="GF134" s="537"/>
      <c r="GG134" s="537"/>
      <c r="GH134" s="537"/>
      <c r="GI134" s="537"/>
      <c r="GJ134" s="537"/>
      <c r="GK134" s="537"/>
      <c r="GL134" s="537"/>
      <c r="GM134" s="537"/>
      <c r="GN134" s="537"/>
      <c r="GO134" s="538"/>
      <c r="GP134" s="538"/>
      <c r="GQ134" s="538"/>
      <c r="GR134" s="538"/>
      <c r="GS134" s="538"/>
      <c r="GT134" s="538"/>
      <c r="GU134" s="538"/>
      <c r="GV134" s="538"/>
      <c r="GW134" s="538"/>
      <c r="GX134" s="538"/>
      <c r="GY134" s="538"/>
      <c r="GZ134" s="538"/>
      <c r="HA134" s="538"/>
      <c r="HB134" s="538"/>
      <c r="HC134" s="538"/>
      <c r="HD134" s="538"/>
      <c r="HE134" s="538"/>
      <c r="HF134" s="538"/>
      <c r="HG134" s="538"/>
      <c r="HH134" s="538"/>
      <c r="HI134" s="538"/>
      <c r="HJ134" s="538"/>
      <c r="HK134" s="538"/>
      <c r="HL134" s="538"/>
      <c r="HM134" s="538"/>
      <c r="HN134" s="538"/>
      <c r="HO134" s="538"/>
      <c r="HP134" s="538"/>
      <c r="HQ134" s="538"/>
      <c r="HR134" s="538"/>
      <c r="HS134" s="538"/>
      <c r="HT134" s="538"/>
      <c r="HU134" s="538"/>
      <c r="HV134" s="538"/>
      <c r="HW134" s="538"/>
      <c r="HX134" s="538"/>
      <c r="HY134" s="538"/>
      <c r="HZ134" s="538"/>
      <c r="IA134" s="538"/>
      <c r="IB134" s="538"/>
      <c r="IC134" s="538"/>
      <c r="ID134" s="538"/>
      <c r="IE134" s="538"/>
      <c r="IF134" s="538"/>
      <c r="IG134" s="538"/>
      <c r="IH134" s="538"/>
      <c r="II134" s="538"/>
      <c r="IJ134" s="538"/>
      <c r="IK134" s="538"/>
      <c r="IL134" s="538"/>
      <c r="IM134" s="538"/>
      <c r="IN134" s="538"/>
      <c r="IO134" s="538"/>
      <c r="IP134" s="538"/>
      <c r="IQ134" s="538"/>
      <c r="IR134" s="538"/>
      <c r="IS134" s="538"/>
      <c r="IT134" s="538"/>
      <c r="IU134" s="538"/>
      <c r="IV134" s="538"/>
      <c r="IW134" s="538"/>
      <c r="IX134" s="538"/>
      <c r="IY134" s="538"/>
      <c r="IZ134" s="538"/>
      <c r="JA134" s="538"/>
      <c r="JB134" s="538"/>
      <c r="JC134" s="538"/>
      <c r="JD134" s="538"/>
      <c r="JE134" s="538"/>
      <c r="JF134" s="538"/>
      <c r="JG134" s="538"/>
      <c r="JH134" s="538"/>
      <c r="JI134" s="538"/>
      <c r="JJ134" s="538"/>
      <c r="JK134" s="538"/>
      <c r="JL134" s="538"/>
      <c r="JM134" s="538"/>
      <c r="JN134" s="538"/>
      <c r="JO134" s="538"/>
      <c r="JP134" s="538"/>
      <c r="JQ134" s="538"/>
      <c r="JR134" s="538"/>
      <c r="JS134" s="538"/>
      <c r="JT134" s="538"/>
      <c r="JU134" s="538"/>
      <c r="JV134" s="538"/>
      <c r="JW134" s="538"/>
      <c r="JX134" s="538"/>
      <c r="JY134" s="538"/>
      <c r="JZ134" s="538"/>
      <c r="KA134" s="538"/>
      <c r="KB134" s="538"/>
      <c r="KC134" s="538"/>
      <c r="KD134" s="538"/>
      <c r="KE134" s="538"/>
      <c r="KF134" s="538"/>
      <c r="KG134" s="538"/>
      <c r="KH134" s="538"/>
      <c r="KI134" s="538"/>
      <c r="KJ134" s="538"/>
      <c r="KK134" s="538"/>
      <c r="KL134" s="538"/>
      <c r="KM134" s="538"/>
      <c r="KN134" s="538"/>
      <c r="KO134" s="538"/>
      <c r="KP134" s="538"/>
      <c r="KQ134" s="538"/>
      <c r="KR134" s="538"/>
      <c r="KS134" s="538"/>
      <c r="KT134" s="538"/>
      <c r="KU134" s="538"/>
      <c r="KV134" s="538"/>
      <c r="KW134" s="538"/>
      <c r="KX134" s="538"/>
      <c r="KY134" s="538"/>
      <c r="KZ134" s="538"/>
      <c r="LA134" s="538"/>
      <c r="LB134" s="538"/>
      <c r="LC134" s="538"/>
      <c r="LD134" s="538"/>
      <c r="LE134" s="538"/>
      <c r="LF134" s="538"/>
      <c r="LG134" s="538"/>
      <c r="LH134" s="538"/>
      <c r="LI134" s="538"/>
      <c r="LJ134" s="538"/>
      <c r="LK134" s="538"/>
      <c r="LL134" s="538"/>
      <c r="LM134" s="538"/>
      <c r="LN134" s="538"/>
      <c r="LO134" s="538"/>
      <c r="LP134" s="538"/>
      <c r="LQ134" s="538"/>
      <c r="LR134" s="538"/>
      <c r="LS134" s="538"/>
      <c r="LT134" s="538"/>
      <c r="LU134" s="538"/>
      <c r="LV134" s="538"/>
      <c r="LW134" s="538"/>
      <c r="LX134" s="538"/>
      <c r="LY134" s="538"/>
      <c r="LZ134" s="538"/>
      <c r="MA134" s="538"/>
      <c r="MB134" s="538"/>
      <c r="MC134" s="538"/>
      <c r="MD134" s="538"/>
      <c r="ME134" s="538"/>
      <c r="MF134" s="538"/>
      <c r="MG134" s="538"/>
      <c r="MH134" s="538"/>
      <c r="MI134" s="538"/>
      <c r="MJ134" s="538"/>
      <c r="MK134" s="538"/>
    </row>
    <row r="135" spans="1:349" ht="97.5" customHeight="1" x14ac:dyDescent="0.25">
      <c r="A135" s="509" t="s">
        <v>1494</v>
      </c>
      <c r="B135" s="908"/>
      <c r="C135" s="846"/>
      <c r="D135" s="837"/>
      <c r="E135" s="838"/>
      <c r="F135" s="837"/>
      <c r="G135" s="849" t="s">
        <v>953</v>
      </c>
      <c r="H135" s="928">
        <v>1</v>
      </c>
      <c r="I135" s="757" t="s">
        <v>978</v>
      </c>
      <c r="J135" s="757" t="s">
        <v>999</v>
      </c>
      <c r="K135" s="757" t="s">
        <v>1025</v>
      </c>
      <c r="L135" s="847"/>
      <c r="M135" s="835" t="s">
        <v>893</v>
      </c>
      <c r="N135" s="835" t="s">
        <v>926</v>
      </c>
      <c r="O135" s="936">
        <v>1</v>
      </c>
      <c r="P135" s="764" t="s">
        <v>1495</v>
      </c>
      <c r="Q135" s="344" t="s">
        <v>1476</v>
      </c>
      <c r="R135" s="34" t="s">
        <v>1496</v>
      </c>
      <c r="S135" s="531">
        <v>0.4</v>
      </c>
      <c r="T135" s="344" t="s">
        <v>1072</v>
      </c>
      <c r="U135" s="320" t="s">
        <v>1164</v>
      </c>
      <c r="V135" s="320" t="s">
        <v>1164</v>
      </c>
      <c r="W135" s="320" t="s">
        <v>1165</v>
      </c>
      <c r="X135" s="320" t="s">
        <v>1164</v>
      </c>
      <c r="Y135" s="320" t="s">
        <v>1164</v>
      </c>
      <c r="Z135" s="320" t="s">
        <v>1164</v>
      </c>
      <c r="AA135" s="320" t="s">
        <v>1164</v>
      </c>
      <c r="AB135" s="320" t="s">
        <v>1164</v>
      </c>
      <c r="AC135" s="320" t="s">
        <v>1164</v>
      </c>
      <c r="AD135" s="320" t="s">
        <v>1164</v>
      </c>
      <c r="AE135" s="320" t="s">
        <v>1164</v>
      </c>
      <c r="AF135" s="320" t="s">
        <v>1164</v>
      </c>
      <c r="AG135" s="116" t="s">
        <v>62</v>
      </c>
      <c r="AH135" s="116" t="s">
        <v>62</v>
      </c>
      <c r="AI135" s="116" t="s">
        <v>62</v>
      </c>
      <c r="AJ135" s="116" t="s">
        <v>741</v>
      </c>
      <c r="AK135" s="116" t="s">
        <v>741</v>
      </c>
      <c r="AL135" s="116" t="s">
        <v>741</v>
      </c>
      <c r="AM135" s="116" t="s">
        <v>741</v>
      </c>
      <c r="AN135" s="116" t="s">
        <v>741</v>
      </c>
      <c r="AO135" s="116" t="s">
        <v>741</v>
      </c>
      <c r="AP135" s="116" t="s">
        <v>741</v>
      </c>
      <c r="AQ135" s="116" t="s">
        <v>741</v>
      </c>
      <c r="AR135" s="116" t="s">
        <v>741</v>
      </c>
      <c r="AS135" s="397" t="s">
        <v>1497</v>
      </c>
      <c r="AT135" s="398" t="s">
        <v>318</v>
      </c>
      <c r="AU135" s="398">
        <v>1</v>
      </c>
      <c r="AV135" s="344" t="s">
        <v>1072</v>
      </c>
      <c r="AW135" s="631" t="s">
        <v>1164</v>
      </c>
      <c r="AX135" s="631" t="s">
        <v>1164</v>
      </c>
      <c r="AY135" s="631" t="s">
        <v>1165</v>
      </c>
      <c r="AZ135" s="631" t="s">
        <v>1164</v>
      </c>
      <c r="BA135" s="631" t="s">
        <v>1164</v>
      </c>
      <c r="BB135" s="631" t="s">
        <v>1164</v>
      </c>
      <c r="BC135" s="631" t="s">
        <v>1164</v>
      </c>
      <c r="BD135" s="631" t="s">
        <v>1164</v>
      </c>
      <c r="BE135" s="631" t="s">
        <v>1164</v>
      </c>
      <c r="BF135" s="631" t="s">
        <v>1164</v>
      </c>
      <c r="BG135" s="631" t="s">
        <v>1164</v>
      </c>
      <c r="BH135" s="631" t="s">
        <v>1164</v>
      </c>
      <c r="BI135" s="103" t="s">
        <v>62</v>
      </c>
      <c r="BJ135" s="103" t="s">
        <v>62</v>
      </c>
      <c r="BK135" s="103" t="s">
        <v>62</v>
      </c>
      <c r="BL135" s="103" t="s">
        <v>741</v>
      </c>
      <c r="BM135" s="103" t="s">
        <v>741</v>
      </c>
      <c r="BN135" s="103" t="s">
        <v>741</v>
      </c>
      <c r="BO135" s="103" t="s">
        <v>741</v>
      </c>
      <c r="BP135" s="103" t="s">
        <v>741</v>
      </c>
      <c r="BQ135" s="103" t="s">
        <v>741</v>
      </c>
      <c r="BR135" s="103" t="s">
        <v>741</v>
      </c>
      <c r="BS135" s="103" t="s">
        <v>741</v>
      </c>
      <c r="BT135" s="103" t="s">
        <v>741</v>
      </c>
      <c r="BU135" s="957"/>
      <c r="BV135" s="946">
        <v>55620000</v>
      </c>
      <c r="BW135" s="857"/>
      <c r="BX135" s="861" t="s">
        <v>1067</v>
      </c>
      <c r="BY135" s="689" t="s">
        <v>1498</v>
      </c>
      <c r="BZ135" s="730">
        <v>0.2</v>
      </c>
      <c r="CA135" s="689" t="s">
        <v>1499</v>
      </c>
      <c r="CB135" s="730">
        <v>0.5</v>
      </c>
      <c r="CC135" s="328"/>
      <c r="CD135" s="328"/>
      <c r="CE135" s="328"/>
      <c r="CF135" s="328"/>
      <c r="CG135" s="328"/>
      <c r="CH135" s="328"/>
      <c r="CI135" s="328"/>
      <c r="CJ135" s="328"/>
      <c r="CK135" s="328"/>
      <c r="CL135" s="328"/>
      <c r="CM135" s="329"/>
      <c r="CN135" s="329"/>
      <c r="CO135" s="329"/>
      <c r="CP135" s="329"/>
      <c r="CQ135" s="328"/>
      <c r="CR135" s="328"/>
      <c r="CS135" s="328"/>
      <c r="CT135" s="328"/>
      <c r="CU135" s="328"/>
      <c r="CV135" s="328"/>
      <c r="CW135" s="205"/>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317"/>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row>
    <row r="136" spans="1:349" ht="75.75" customHeight="1" x14ac:dyDescent="0.25">
      <c r="A136" s="509" t="s">
        <v>1500</v>
      </c>
      <c r="B136" s="908"/>
      <c r="C136" s="846"/>
      <c r="D136" s="837"/>
      <c r="E136" s="838"/>
      <c r="F136" s="837"/>
      <c r="G136" s="849"/>
      <c r="H136" s="929"/>
      <c r="I136" s="759"/>
      <c r="J136" s="759"/>
      <c r="K136" s="759"/>
      <c r="L136" s="847"/>
      <c r="M136" s="836"/>
      <c r="N136" s="836"/>
      <c r="O136" s="937"/>
      <c r="P136" s="765"/>
      <c r="Q136" s="344" t="s">
        <v>1476</v>
      </c>
      <c r="R136" s="392" t="s">
        <v>1501</v>
      </c>
      <c r="S136" s="531">
        <v>0.3</v>
      </c>
      <c r="T136" s="392" t="s">
        <v>1232</v>
      </c>
      <c r="U136" s="320" t="s">
        <v>1164</v>
      </c>
      <c r="V136" s="320" t="s">
        <v>1164</v>
      </c>
      <c r="W136" s="320" t="s">
        <v>1165</v>
      </c>
      <c r="X136" s="320" t="s">
        <v>1164</v>
      </c>
      <c r="Y136" s="320" t="s">
        <v>1164</v>
      </c>
      <c r="Z136" s="320" t="s">
        <v>1165</v>
      </c>
      <c r="AA136" s="320" t="s">
        <v>1164</v>
      </c>
      <c r="AB136" s="320" t="s">
        <v>1164</v>
      </c>
      <c r="AC136" s="320" t="s">
        <v>1165</v>
      </c>
      <c r="AD136" s="320" t="s">
        <v>1164</v>
      </c>
      <c r="AE136" s="320" t="s">
        <v>1164</v>
      </c>
      <c r="AF136" s="320" t="s">
        <v>1165</v>
      </c>
      <c r="AG136" s="116" t="s">
        <v>62</v>
      </c>
      <c r="AH136" s="116" t="s">
        <v>62</v>
      </c>
      <c r="AI136" s="116" t="s">
        <v>62</v>
      </c>
      <c r="AJ136" s="116" t="s">
        <v>741</v>
      </c>
      <c r="AK136" s="116" t="s">
        <v>741</v>
      </c>
      <c r="AL136" s="116" t="s">
        <v>741</v>
      </c>
      <c r="AM136" s="116" t="s">
        <v>741</v>
      </c>
      <c r="AN136" s="116" t="s">
        <v>741</v>
      </c>
      <c r="AO136" s="116" t="s">
        <v>741</v>
      </c>
      <c r="AP136" s="116" t="s">
        <v>741</v>
      </c>
      <c r="AQ136" s="116" t="s">
        <v>741</v>
      </c>
      <c r="AR136" s="116" t="s">
        <v>741</v>
      </c>
      <c r="AS136" s="397" t="s">
        <v>1502</v>
      </c>
      <c r="AT136" s="398" t="s">
        <v>318</v>
      </c>
      <c r="AU136" s="398">
        <v>2</v>
      </c>
      <c r="AV136" s="344" t="s">
        <v>1081</v>
      </c>
      <c r="AW136" s="631" t="s">
        <v>1164</v>
      </c>
      <c r="AX136" s="631" t="s">
        <v>1164</v>
      </c>
      <c r="AY136" s="631" t="s">
        <v>1164</v>
      </c>
      <c r="AZ136" s="631" t="s">
        <v>1164</v>
      </c>
      <c r="BA136" s="631" t="s">
        <v>1164</v>
      </c>
      <c r="BB136" s="631" t="s">
        <v>1164</v>
      </c>
      <c r="BC136" s="631" t="s">
        <v>1164</v>
      </c>
      <c r="BD136" s="631" t="s">
        <v>1164</v>
      </c>
      <c r="BE136" s="631" t="s">
        <v>1164</v>
      </c>
      <c r="BF136" s="631" t="s">
        <v>1164</v>
      </c>
      <c r="BG136" s="631" t="s">
        <v>1164</v>
      </c>
      <c r="BH136" s="631" t="s">
        <v>1165</v>
      </c>
      <c r="BI136" s="103" t="s">
        <v>62</v>
      </c>
      <c r="BJ136" s="103" t="s">
        <v>741</v>
      </c>
      <c r="BK136" s="103" t="s">
        <v>741</v>
      </c>
      <c r="BL136" s="103" t="s">
        <v>741</v>
      </c>
      <c r="BM136" s="103" t="s">
        <v>741</v>
      </c>
      <c r="BN136" s="103" t="s">
        <v>741</v>
      </c>
      <c r="BO136" s="103" t="s">
        <v>741</v>
      </c>
      <c r="BP136" s="103" t="s">
        <v>741</v>
      </c>
      <c r="BQ136" s="103" t="s">
        <v>741</v>
      </c>
      <c r="BR136" s="103" t="s">
        <v>741</v>
      </c>
      <c r="BS136" s="103" t="s">
        <v>741</v>
      </c>
      <c r="BT136" s="103" t="s">
        <v>741</v>
      </c>
      <c r="BU136" s="957"/>
      <c r="BV136" s="947"/>
      <c r="BW136" s="857"/>
      <c r="BX136" s="862"/>
      <c r="BY136" s="689" t="s">
        <v>1503</v>
      </c>
      <c r="BZ136" s="730">
        <v>0.5</v>
      </c>
      <c r="CA136" s="689" t="s">
        <v>1504</v>
      </c>
      <c r="CB136" s="730">
        <v>0.5</v>
      </c>
      <c r="CC136" s="328"/>
      <c r="CD136" s="328"/>
      <c r="CE136" s="328"/>
      <c r="CF136" s="328"/>
      <c r="CG136" s="328"/>
      <c r="CH136" s="328"/>
      <c r="CI136" s="328"/>
      <c r="CJ136" s="328"/>
      <c r="CK136" s="328"/>
      <c r="CL136" s="328"/>
      <c r="CM136" s="329"/>
      <c r="CN136" s="329"/>
      <c r="CO136" s="329"/>
      <c r="CP136" s="329"/>
      <c r="CQ136" s="328"/>
      <c r="CR136" s="328"/>
      <c r="CS136" s="328"/>
      <c r="CT136" s="328"/>
      <c r="CU136" s="328"/>
      <c r="CV136" s="328"/>
      <c r="CW136" s="205"/>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317"/>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row>
    <row r="137" spans="1:349" ht="80.25" customHeight="1" x14ac:dyDescent="0.25">
      <c r="A137" s="509" t="s">
        <v>1505</v>
      </c>
      <c r="B137" s="908"/>
      <c r="C137" s="846"/>
      <c r="D137" s="837"/>
      <c r="E137" s="838"/>
      <c r="F137" s="837"/>
      <c r="G137" s="849"/>
      <c r="H137" s="930"/>
      <c r="I137" s="759"/>
      <c r="J137" s="759"/>
      <c r="K137" s="759"/>
      <c r="L137" s="847"/>
      <c r="M137" s="839"/>
      <c r="N137" s="839"/>
      <c r="O137" s="938"/>
      <c r="P137" s="773"/>
      <c r="Q137" s="344" t="s">
        <v>1476</v>
      </c>
      <c r="R137" s="392" t="s">
        <v>1506</v>
      </c>
      <c r="S137" s="531">
        <v>0.3</v>
      </c>
      <c r="T137" s="392" t="s">
        <v>1507</v>
      </c>
      <c r="U137" s="320" t="s">
        <v>1164</v>
      </c>
      <c r="V137" s="320" t="s">
        <v>1164</v>
      </c>
      <c r="W137" s="320" t="s">
        <v>1164</v>
      </c>
      <c r="X137" s="320" t="s">
        <v>1164</v>
      </c>
      <c r="Y137" s="320" t="s">
        <v>1164</v>
      </c>
      <c r="Z137" s="320" t="s">
        <v>1165</v>
      </c>
      <c r="AA137" s="320" t="s">
        <v>1164</v>
      </c>
      <c r="AB137" s="320" t="s">
        <v>1164</v>
      </c>
      <c r="AC137" s="320" t="s">
        <v>1164</v>
      </c>
      <c r="AD137" s="320" t="s">
        <v>1164</v>
      </c>
      <c r="AE137" s="320" t="s">
        <v>1164</v>
      </c>
      <c r="AF137" s="320" t="s">
        <v>1165</v>
      </c>
      <c r="AG137" s="116" t="s">
        <v>741</v>
      </c>
      <c r="AH137" s="116" t="s">
        <v>62</v>
      </c>
      <c r="AI137" s="116" t="s">
        <v>62</v>
      </c>
      <c r="AJ137" s="116" t="s">
        <v>741</v>
      </c>
      <c r="AK137" s="116" t="s">
        <v>741</v>
      </c>
      <c r="AL137" s="116" t="s">
        <v>741</v>
      </c>
      <c r="AM137" s="116" t="s">
        <v>741</v>
      </c>
      <c r="AN137" s="116" t="s">
        <v>741</v>
      </c>
      <c r="AO137" s="116" t="s">
        <v>741</v>
      </c>
      <c r="AP137" s="116" t="s">
        <v>741</v>
      </c>
      <c r="AQ137" s="116" t="s">
        <v>741</v>
      </c>
      <c r="AR137" s="116" t="s">
        <v>741</v>
      </c>
      <c r="AS137" s="397" t="s">
        <v>1508</v>
      </c>
      <c r="AT137" s="398" t="s">
        <v>318</v>
      </c>
      <c r="AU137" s="398">
        <v>2</v>
      </c>
      <c r="AV137" s="392" t="s">
        <v>1081</v>
      </c>
      <c r="AW137" s="631" t="s">
        <v>1164</v>
      </c>
      <c r="AX137" s="631" t="s">
        <v>1164</v>
      </c>
      <c r="AY137" s="631" t="s">
        <v>1164</v>
      </c>
      <c r="AZ137" s="631" t="s">
        <v>1164</v>
      </c>
      <c r="BA137" s="631" t="s">
        <v>1164</v>
      </c>
      <c r="BB137" s="631" t="s">
        <v>1164</v>
      </c>
      <c r="BC137" s="631" t="s">
        <v>1164</v>
      </c>
      <c r="BD137" s="631" t="s">
        <v>1164</v>
      </c>
      <c r="BE137" s="631" t="s">
        <v>1164</v>
      </c>
      <c r="BF137" s="631" t="s">
        <v>1164</v>
      </c>
      <c r="BG137" s="631" t="s">
        <v>1164</v>
      </c>
      <c r="BH137" s="631" t="s">
        <v>1165</v>
      </c>
      <c r="BI137" s="103" t="s">
        <v>741</v>
      </c>
      <c r="BJ137" s="103" t="s">
        <v>741</v>
      </c>
      <c r="BK137" s="103" t="s">
        <v>741</v>
      </c>
      <c r="BL137" s="103" t="s">
        <v>741</v>
      </c>
      <c r="BM137" s="103" t="s">
        <v>741</v>
      </c>
      <c r="BN137" s="103" t="s">
        <v>741</v>
      </c>
      <c r="BO137" s="103" t="s">
        <v>741</v>
      </c>
      <c r="BP137" s="103" t="s">
        <v>741</v>
      </c>
      <c r="BQ137" s="103" t="s">
        <v>741</v>
      </c>
      <c r="BR137" s="103" t="s">
        <v>741</v>
      </c>
      <c r="BS137" s="103" t="s">
        <v>741</v>
      </c>
      <c r="BT137" s="103" t="s">
        <v>741</v>
      </c>
      <c r="BU137" s="957"/>
      <c r="BV137" s="948"/>
      <c r="BW137" s="857"/>
      <c r="BX137" s="862"/>
      <c r="BY137" s="329" t="s">
        <v>1509</v>
      </c>
      <c r="BZ137" s="735">
        <v>8.3000000000000004E-2</v>
      </c>
      <c r="CA137" s="329" t="s">
        <v>1510</v>
      </c>
      <c r="CB137" s="735">
        <v>0.16</v>
      </c>
      <c r="CC137" s="328"/>
      <c r="CD137" s="328"/>
      <c r="CE137" s="328"/>
      <c r="CF137" s="328"/>
      <c r="CG137" s="328"/>
      <c r="CH137" s="328"/>
      <c r="CI137" s="328"/>
      <c r="CJ137" s="328"/>
      <c r="CK137" s="328"/>
      <c r="CL137" s="328"/>
      <c r="CM137" s="329"/>
      <c r="CN137" s="329"/>
      <c r="CO137" s="329"/>
      <c r="CP137" s="329"/>
      <c r="CQ137" s="328"/>
      <c r="CR137" s="328"/>
      <c r="CS137" s="328"/>
      <c r="CT137" s="328"/>
      <c r="CU137" s="328"/>
      <c r="CV137" s="328"/>
      <c r="CW137" s="205"/>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317"/>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row>
    <row r="138" spans="1:349" ht="80.25" customHeight="1" x14ac:dyDescent="0.25">
      <c r="A138" s="509" t="s">
        <v>1511</v>
      </c>
      <c r="B138" s="908"/>
      <c r="C138" s="846"/>
      <c r="D138" s="837"/>
      <c r="E138" s="838"/>
      <c r="F138" s="837"/>
      <c r="G138" s="618"/>
      <c r="H138" s="619"/>
      <c r="I138" s="758"/>
      <c r="J138" s="758"/>
      <c r="K138" s="758"/>
      <c r="L138" s="847"/>
      <c r="M138" s="757" t="s">
        <v>906</v>
      </c>
      <c r="N138" s="858" t="s">
        <v>926</v>
      </c>
      <c r="O138" s="891">
        <v>1</v>
      </c>
      <c r="P138" s="757" t="s">
        <v>1512</v>
      </c>
      <c r="Q138" s="344" t="s">
        <v>1476</v>
      </c>
      <c r="R138" s="147" t="s">
        <v>1513</v>
      </c>
      <c r="S138" s="340">
        <v>0.3</v>
      </c>
      <c r="T138" s="392" t="s">
        <v>1514</v>
      </c>
      <c r="U138" s="320" t="s">
        <v>1164</v>
      </c>
      <c r="V138" s="320" t="s">
        <v>1164</v>
      </c>
      <c r="W138" s="320" t="s">
        <v>1164</v>
      </c>
      <c r="X138" s="320" t="s">
        <v>1164</v>
      </c>
      <c r="Y138" s="320" t="s">
        <v>1164</v>
      </c>
      <c r="Z138" s="320" t="s">
        <v>1164</v>
      </c>
      <c r="AA138" s="320" t="s">
        <v>1164</v>
      </c>
      <c r="AB138" s="320" t="s">
        <v>1164</v>
      </c>
      <c r="AC138" s="320" t="s">
        <v>1164</v>
      </c>
      <c r="AD138" s="320" t="s">
        <v>1165</v>
      </c>
      <c r="AE138" s="320" t="s">
        <v>1165</v>
      </c>
      <c r="AF138" s="320" t="s">
        <v>1165</v>
      </c>
      <c r="AG138" s="116" t="s">
        <v>741</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391" t="s">
        <v>1515</v>
      </c>
      <c r="AT138" s="398" t="s">
        <v>318</v>
      </c>
      <c r="AU138" s="398">
        <v>1</v>
      </c>
      <c r="AV138" s="392" t="s">
        <v>1081</v>
      </c>
      <c r="AW138" s="631" t="s">
        <v>1164</v>
      </c>
      <c r="AX138" s="631" t="s">
        <v>1164</v>
      </c>
      <c r="AY138" s="631" t="s">
        <v>1164</v>
      </c>
      <c r="AZ138" s="631" t="s">
        <v>1164</v>
      </c>
      <c r="BA138" s="631" t="s">
        <v>1164</v>
      </c>
      <c r="BB138" s="631" t="s">
        <v>1164</v>
      </c>
      <c r="BC138" s="631" t="s">
        <v>1164</v>
      </c>
      <c r="BD138" s="631" t="s">
        <v>1164</v>
      </c>
      <c r="BE138" s="631" t="s">
        <v>1164</v>
      </c>
      <c r="BF138" s="631" t="s">
        <v>1164</v>
      </c>
      <c r="BG138" s="631" t="s">
        <v>1164</v>
      </c>
      <c r="BH138" s="631" t="s">
        <v>1165</v>
      </c>
      <c r="BI138" s="103" t="s">
        <v>741</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957"/>
      <c r="BV138" s="653"/>
      <c r="BW138" s="857"/>
      <c r="BX138" s="862"/>
      <c r="BY138" s="328" t="s">
        <v>1516</v>
      </c>
      <c r="BZ138" s="727">
        <v>0</v>
      </c>
      <c r="CA138" s="328" t="s">
        <v>1517</v>
      </c>
      <c r="CB138" s="727">
        <v>0</v>
      </c>
      <c r="CC138" s="328"/>
      <c r="CD138" s="328"/>
      <c r="CE138" s="328"/>
      <c r="CF138" s="328"/>
      <c r="CG138" s="328"/>
      <c r="CH138" s="328"/>
      <c r="CI138" s="328"/>
      <c r="CJ138" s="328"/>
      <c r="CK138" s="328"/>
      <c r="CL138" s="328"/>
      <c r="CM138" s="329"/>
      <c r="CN138" s="329"/>
      <c r="CO138" s="329"/>
      <c r="CP138" s="329"/>
      <c r="CQ138" s="328"/>
      <c r="CR138" s="328"/>
      <c r="CS138" s="328"/>
      <c r="CT138" s="328"/>
      <c r="CU138" s="328"/>
      <c r="CV138" s="328"/>
      <c r="CW138" s="205"/>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317"/>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row>
    <row r="139" spans="1:349" ht="71.25" customHeight="1" x14ac:dyDescent="0.25">
      <c r="A139" s="509" t="s">
        <v>1518</v>
      </c>
      <c r="B139" s="908"/>
      <c r="C139" s="846"/>
      <c r="D139" s="837"/>
      <c r="E139" s="838"/>
      <c r="F139" s="837"/>
      <c r="G139" s="890" t="s">
        <v>954</v>
      </c>
      <c r="H139" s="837" t="s">
        <v>958</v>
      </c>
      <c r="I139" s="142" t="s">
        <v>980</v>
      </c>
      <c r="J139" s="142" t="s">
        <v>996</v>
      </c>
      <c r="K139" s="581" t="s">
        <v>1016</v>
      </c>
      <c r="L139" s="847"/>
      <c r="M139" s="758"/>
      <c r="N139" s="896"/>
      <c r="O139" s="895"/>
      <c r="P139" s="758"/>
      <c r="Q139" s="344" t="s">
        <v>1476</v>
      </c>
      <c r="R139" s="147" t="s">
        <v>1519</v>
      </c>
      <c r="S139" s="340">
        <v>0.7</v>
      </c>
      <c r="T139" s="750" t="s">
        <v>1076</v>
      </c>
      <c r="U139" s="614" t="s">
        <v>1164</v>
      </c>
      <c r="V139" s="614" t="s">
        <v>1164</v>
      </c>
      <c r="W139" s="614" t="s">
        <v>1164</v>
      </c>
      <c r="X139" s="614" t="s">
        <v>1164</v>
      </c>
      <c r="Y139" s="614" t="s">
        <v>1164</v>
      </c>
      <c r="Z139" s="614" t="s">
        <v>1164</v>
      </c>
      <c r="AA139" s="614" t="s">
        <v>1165</v>
      </c>
      <c r="AB139" s="614" t="s">
        <v>1164</v>
      </c>
      <c r="AC139" s="614" t="s">
        <v>1164</v>
      </c>
      <c r="AD139" s="614" t="s">
        <v>1164</v>
      </c>
      <c r="AE139" s="614" t="s">
        <v>1164</v>
      </c>
      <c r="AF139" s="614" t="s">
        <v>1164</v>
      </c>
      <c r="AG139" s="615" t="s">
        <v>741</v>
      </c>
      <c r="AH139" s="615" t="s">
        <v>741</v>
      </c>
      <c r="AI139" s="615" t="s">
        <v>741</v>
      </c>
      <c r="AJ139" s="615" t="s">
        <v>741</v>
      </c>
      <c r="AK139" s="615" t="s">
        <v>741</v>
      </c>
      <c r="AL139" s="615" t="s">
        <v>741</v>
      </c>
      <c r="AM139" s="615" t="s">
        <v>741</v>
      </c>
      <c r="AN139" s="615" t="s">
        <v>741</v>
      </c>
      <c r="AO139" s="615" t="s">
        <v>741</v>
      </c>
      <c r="AP139" s="615" t="s">
        <v>741</v>
      </c>
      <c r="AQ139" s="615" t="s">
        <v>741</v>
      </c>
      <c r="AR139" s="615" t="s">
        <v>741</v>
      </c>
      <c r="AS139" s="749" t="s">
        <v>1519</v>
      </c>
      <c r="AT139" s="398" t="s">
        <v>318</v>
      </c>
      <c r="AU139" s="391">
        <v>1</v>
      </c>
      <c r="AV139" s="391" t="s">
        <v>1076</v>
      </c>
      <c r="AW139" s="631" t="s">
        <v>1164</v>
      </c>
      <c r="AX139" s="631" t="s">
        <v>1164</v>
      </c>
      <c r="AY139" s="631" t="s">
        <v>1164</v>
      </c>
      <c r="AZ139" s="631" t="s">
        <v>1164</v>
      </c>
      <c r="BA139" s="631" t="s">
        <v>1164</v>
      </c>
      <c r="BB139" s="631" t="s">
        <v>1165</v>
      </c>
      <c r="BC139" s="631" t="s">
        <v>1164</v>
      </c>
      <c r="BD139" s="631" t="s">
        <v>1164</v>
      </c>
      <c r="BE139" s="631" t="s">
        <v>1164</v>
      </c>
      <c r="BF139" s="631" t="s">
        <v>1164</v>
      </c>
      <c r="BG139" s="631" t="s">
        <v>1164</v>
      </c>
      <c r="BH139" s="631" t="s">
        <v>1164</v>
      </c>
      <c r="BI139" s="103" t="s">
        <v>741</v>
      </c>
      <c r="BJ139" s="103" t="s">
        <v>741</v>
      </c>
      <c r="BK139" s="103" t="s">
        <v>741</v>
      </c>
      <c r="BL139" s="103" t="s">
        <v>741</v>
      </c>
      <c r="BM139" s="103" t="s">
        <v>741</v>
      </c>
      <c r="BN139" s="103" t="s">
        <v>741</v>
      </c>
      <c r="BO139" s="103" t="s">
        <v>741</v>
      </c>
      <c r="BP139" s="103" t="s">
        <v>741</v>
      </c>
      <c r="BQ139" s="103" t="s">
        <v>741</v>
      </c>
      <c r="BR139" s="103" t="s">
        <v>741</v>
      </c>
      <c r="BS139" s="103" t="s">
        <v>741</v>
      </c>
      <c r="BT139" s="103" t="s">
        <v>741</v>
      </c>
      <c r="BU139" s="957"/>
      <c r="BV139" s="654">
        <v>6000000</v>
      </c>
      <c r="BW139" s="857"/>
      <c r="BX139" s="862"/>
      <c r="BY139" s="328" t="s">
        <v>1520</v>
      </c>
      <c r="BZ139" s="727">
        <v>0</v>
      </c>
      <c r="CA139" s="328" t="s">
        <v>1517</v>
      </c>
      <c r="CB139" s="727">
        <v>0</v>
      </c>
      <c r="CC139" s="328"/>
      <c r="CD139" s="328"/>
      <c r="CE139" s="328"/>
      <c r="CF139" s="328"/>
      <c r="CG139" s="328"/>
      <c r="CH139" s="328"/>
      <c r="CI139" s="328"/>
      <c r="CJ139" s="328"/>
      <c r="CK139" s="328"/>
      <c r="CL139" s="328"/>
      <c r="CM139" s="329"/>
      <c r="CN139" s="329"/>
      <c r="CO139" s="329"/>
      <c r="CP139" s="329"/>
      <c r="CQ139" s="328"/>
      <c r="CR139" s="328"/>
      <c r="CS139" s="328"/>
      <c r="CT139" s="328"/>
      <c r="CU139" s="328"/>
      <c r="CV139" s="328"/>
      <c r="CW139" s="205"/>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317"/>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row>
    <row r="140" spans="1:349" ht="76.5" customHeight="1" x14ac:dyDescent="0.25">
      <c r="A140" s="509" t="s">
        <v>1521</v>
      </c>
      <c r="B140" s="908"/>
      <c r="C140" s="846"/>
      <c r="D140" s="837"/>
      <c r="E140" s="838"/>
      <c r="F140" s="837"/>
      <c r="G140" s="890"/>
      <c r="H140" s="837"/>
      <c r="I140" s="757" t="s">
        <v>980</v>
      </c>
      <c r="J140" s="757" t="s">
        <v>996</v>
      </c>
      <c r="K140" s="844" t="s">
        <v>1016</v>
      </c>
      <c r="L140" s="847"/>
      <c r="M140" s="757" t="s">
        <v>906</v>
      </c>
      <c r="N140" s="858" t="s">
        <v>926</v>
      </c>
      <c r="O140" s="891">
        <v>1</v>
      </c>
      <c r="P140" s="835" t="s">
        <v>1522</v>
      </c>
      <c r="Q140" s="344" t="s">
        <v>1476</v>
      </c>
      <c r="R140" s="37" t="s">
        <v>1523</v>
      </c>
      <c r="S140" s="45">
        <v>0.5</v>
      </c>
      <c r="T140" s="392" t="s">
        <v>1524</v>
      </c>
      <c r="U140" s="614" t="s">
        <v>1164</v>
      </c>
      <c r="V140" s="614" t="s">
        <v>1164</v>
      </c>
      <c r="W140" s="614" t="s">
        <v>1165</v>
      </c>
      <c r="X140" s="614" t="s">
        <v>1165</v>
      </c>
      <c r="Y140" s="614" t="s">
        <v>1165</v>
      </c>
      <c r="Z140" s="614" t="s">
        <v>1165</v>
      </c>
      <c r="AA140" s="614" t="s">
        <v>1164</v>
      </c>
      <c r="AB140" s="614" t="s">
        <v>1164</v>
      </c>
      <c r="AC140" s="614" t="s">
        <v>1164</v>
      </c>
      <c r="AD140" s="614" t="s">
        <v>1164</v>
      </c>
      <c r="AE140" s="614" t="s">
        <v>1164</v>
      </c>
      <c r="AF140" s="614" t="s">
        <v>1164</v>
      </c>
      <c r="AG140" s="615" t="s">
        <v>741</v>
      </c>
      <c r="AH140" s="615" t="s">
        <v>741</v>
      </c>
      <c r="AI140" s="615" t="s">
        <v>741</v>
      </c>
      <c r="AJ140" s="615" t="s">
        <v>741</v>
      </c>
      <c r="AK140" s="615" t="s">
        <v>741</v>
      </c>
      <c r="AL140" s="615" t="s">
        <v>741</v>
      </c>
      <c r="AM140" s="615" t="s">
        <v>741</v>
      </c>
      <c r="AN140" s="615" t="s">
        <v>741</v>
      </c>
      <c r="AO140" s="615" t="s">
        <v>741</v>
      </c>
      <c r="AP140" s="615" t="s">
        <v>741</v>
      </c>
      <c r="AQ140" s="615" t="s">
        <v>741</v>
      </c>
      <c r="AR140" s="615" t="s">
        <v>741</v>
      </c>
      <c r="AS140" s="323" t="s">
        <v>1525</v>
      </c>
      <c r="AT140" s="398" t="s">
        <v>318</v>
      </c>
      <c r="AU140" s="391">
        <v>1</v>
      </c>
      <c r="AV140" s="323" t="s">
        <v>1075</v>
      </c>
      <c r="AW140" s="631" t="s">
        <v>1164</v>
      </c>
      <c r="AX140" s="631" t="s">
        <v>1164</v>
      </c>
      <c r="AY140" s="631" t="s">
        <v>1164</v>
      </c>
      <c r="AZ140" s="631" t="s">
        <v>1164</v>
      </c>
      <c r="BA140" s="631" t="s">
        <v>1164</v>
      </c>
      <c r="BB140" s="631" t="s">
        <v>1165</v>
      </c>
      <c r="BC140" s="631" t="s">
        <v>1164</v>
      </c>
      <c r="BD140" s="631" t="s">
        <v>1164</v>
      </c>
      <c r="BE140" s="631" t="s">
        <v>1164</v>
      </c>
      <c r="BF140" s="631" t="s">
        <v>1164</v>
      </c>
      <c r="BG140" s="631" t="s">
        <v>1164</v>
      </c>
      <c r="BH140" s="631" t="s">
        <v>1164</v>
      </c>
      <c r="BI140" s="103" t="s">
        <v>741</v>
      </c>
      <c r="BJ140" s="103" t="s">
        <v>741</v>
      </c>
      <c r="BK140" s="103" t="s">
        <v>741</v>
      </c>
      <c r="BL140" s="103" t="s">
        <v>741</v>
      </c>
      <c r="BM140" s="103" t="s">
        <v>741</v>
      </c>
      <c r="BN140" s="103" t="s">
        <v>741</v>
      </c>
      <c r="BO140" s="103" t="s">
        <v>741</v>
      </c>
      <c r="BP140" s="103" t="s">
        <v>741</v>
      </c>
      <c r="BQ140" s="103" t="s">
        <v>741</v>
      </c>
      <c r="BR140" s="103" t="s">
        <v>741</v>
      </c>
      <c r="BS140" s="103" t="s">
        <v>741</v>
      </c>
      <c r="BT140" s="103" t="s">
        <v>741</v>
      </c>
      <c r="BU140" s="957"/>
      <c r="BV140" s="990">
        <v>63600000</v>
      </c>
      <c r="BW140" s="857"/>
      <c r="BX140" s="862"/>
      <c r="BY140" s="328" t="s">
        <v>1516</v>
      </c>
      <c r="BZ140" s="727">
        <v>0</v>
      </c>
      <c r="CA140" s="328" t="s">
        <v>1517</v>
      </c>
      <c r="CB140" s="727">
        <v>0</v>
      </c>
      <c r="CC140" s="328"/>
      <c r="CD140" s="328"/>
      <c r="CE140" s="328"/>
      <c r="CF140" s="328"/>
      <c r="CG140" s="328"/>
      <c r="CH140" s="328"/>
      <c r="CI140" s="328"/>
      <c r="CJ140" s="328"/>
      <c r="CK140" s="328"/>
      <c r="CL140" s="328"/>
      <c r="CM140" s="329"/>
      <c r="CN140" s="329"/>
      <c r="CO140" s="329"/>
      <c r="CP140" s="329"/>
      <c r="CQ140" s="328"/>
      <c r="CR140" s="328"/>
      <c r="CS140" s="328"/>
      <c r="CT140" s="328"/>
      <c r="CU140" s="328"/>
      <c r="CV140" s="328"/>
      <c r="CW140" s="205"/>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317"/>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row>
    <row r="141" spans="1:349" ht="73.5" customHeight="1" x14ac:dyDescent="0.25">
      <c r="A141" s="509" t="s">
        <v>1526</v>
      </c>
      <c r="B141" s="908"/>
      <c r="C141" s="846"/>
      <c r="D141" s="837"/>
      <c r="E141" s="838"/>
      <c r="F141" s="837"/>
      <c r="G141" s="890"/>
      <c r="H141" s="837"/>
      <c r="I141" s="758"/>
      <c r="J141" s="758"/>
      <c r="K141" s="845"/>
      <c r="L141" s="847"/>
      <c r="M141" s="758"/>
      <c r="N141" s="896"/>
      <c r="O141" s="896"/>
      <c r="P141" s="839"/>
      <c r="Q141" s="344" t="s">
        <v>1476</v>
      </c>
      <c r="R141" s="37" t="s">
        <v>1527</v>
      </c>
      <c r="S141" s="45">
        <v>0.5</v>
      </c>
      <c r="T141" s="392" t="s">
        <v>1341</v>
      </c>
      <c r="U141" s="614" t="s">
        <v>1164</v>
      </c>
      <c r="V141" s="614" t="s">
        <v>1164</v>
      </c>
      <c r="W141" s="614" t="s">
        <v>1164</v>
      </c>
      <c r="X141" s="614" t="s">
        <v>1165</v>
      </c>
      <c r="Y141" s="614" t="s">
        <v>1164</v>
      </c>
      <c r="Z141" s="614" t="s">
        <v>1164</v>
      </c>
      <c r="AA141" s="614" t="s">
        <v>1165</v>
      </c>
      <c r="AB141" s="614" t="s">
        <v>1164</v>
      </c>
      <c r="AC141" s="614" t="s">
        <v>1164</v>
      </c>
      <c r="AD141" s="614" t="s">
        <v>1165</v>
      </c>
      <c r="AE141" s="614" t="s">
        <v>1164</v>
      </c>
      <c r="AF141" s="614" t="s">
        <v>1165</v>
      </c>
      <c r="AG141" s="615" t="s">
        <v>741</v>
      </c>
      <c r="AH141" s="615" t="s">
        <v>741</v>
      </c>
      <c r="AI141" s="615" t="s">
        <v>741</v>
      </c>
      <c r="AJ141" s="615" t="s">
        <v>741</v>
      </c>
      <c r="AK141" s="615" t="s">
        <v>741</v>
      </c>
      <c r="AL141" s="615" t="s">
        <v>741</v>
      </c>
      <c r="AM141" s="615" t="s">
        <v>741</v>
      </c>
      <c r="AN141" s="615" t="s">
        <v>741</v>
      </c>
      <c r="AO141" s="615" t="s">
        <v>741</v>
      </c>
      <c r="AP141" s="615" t="s">
        <v>741</v>
      </c>
      <c r="AQ141" s="615" t="s">
        <v>741</v>
      </c>
      <c r="AR141" s="615" t="s">
        <v>741</v>
      </c>
      <c r="AS141" s="323" t="s">
        <v>1528</v>
      </c>
      <c r="AT141" s="398" t="s">
        <v>318</v>
      </c>
      <c r="AU141" s="391">
        <v>4</v>
      </c>
      <c r="AV141" s="392" t="s">
        <v>1081</v>
      </c>
      <c r="AW141" s="631" t="s">
        <v>1164</v>
      </c>
      <c r="AX141" s="631" t="s">
        <v>1164</v>
      </c>
      <c r="AY141" s="631" t="s">
        <v>1164</v>
      </c>
      <c r="AZ141" s="631" t="s">
        <v>1164</v>
      </c>
      <c r="BA141" s="631" t="s">
        <v>1164</v>
      </c>
      <c r="BB141" s="631" t="s">
        <v>1164</v>
      </c>
      <c r="BC141" s="631" t="s">
        <v>1164</v>
      </c>
      <c r="BD141" s="631" t="s">
        <v>1164</v>
      </c>
      <c r="BE141" s="631" t="s">
        <v>1164</v>
      </c>
      <c r="BF141" s="631" t="s">
        <v>1164</v>
      </c>
      <c r="BG141" s="631" t="s">
        <v>1164</v>
      </c>
      <c r="BH141" s="631" t="s">
        <v>1165</v>
      </c>
      <c r="BI141" s="103" t="s">
        <v>741</v>
      </c>
      <c r="BJ141" s="103" t="s">
        <v>741</v>
      </c>
      <c r="BK141" s="103" t="s">
        <v>741</v>
      </c>
      <c r="BL141" s="103" t="s">
        <v>741</v>
      </c>
      <c r="BM141" s="103" t="s">
        <v>741</v>
      </c>
      <c r="BN141" s="103" t="s">
        <v>741</v>
      </c>
      <c r="BO141" s="103" t="s">
        <v>741</v>
      </c>
      <c r="BP141" s="103" t="s">
        <v>741</v>
      </c>
      <c r="BQ141" s="103" t="s">
        <v>741</v>
      </c>
      <c r="BR141" s="103" t="s">
        <v>741</v>
      </c>
      <c r="BS141" s="103" t="s">
        <v>741</v>
      </c>
      <c r="BT141" s="103" t="s">
        <v>741</v>
      </c>
      <c r="BU141" s="957"/>
      <c r="BV141" s="991"/>
      <c r="BW141" s="857"/>
      <c r="BX141" s="862"/>
      <c r="BY141" s="328" t="s">
        <v>1516</v>
      </c>
      <c r="BZ141" s="727">
        <v>0</v>
      </c>
      <c r="CA141" s="328" t="s">
        <v>1517</v>
      </c>
      <c r="CB141" s="727">
        <v>0</v>
      </c>
      <c r="CC141" s="328"/>
      <c r="CD141" s="328"/>
      <c r="CE141" s="328"/>
      <c r="CF141" s="328"/>
      <c r="CG141" s="328"/>
      <c r="CH141" s="328"/>
      <c r="CI141" s="328"/>
      <c r="CJ141" s="328"/>
      <c r="CK141" s="328"/>
      <c r="CL141" s="328"/>
      <c r="CM141" s="329"/>
      <c r="CN141" s="329"/>
      <c r="CO141" s="329"/>
      <c r="CP141" s="329"/>
      <c r="CQ141" s="328"/>
      <c r="CR141" s="328"/>
      <c r="CS141" s="328"/>
      <c r="CT141" s="328"/>
      <c r="CU141" s="328"/>
      <c r="CV141" s="328"/>
      <c r="CW141" s="205"/>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317"/>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row>
    <row r="142" spans="1:349" ht="62.25" customHeight="1" x14ac:dyDescent="0.25">
      <c r="A142" s="509" t="s">
        <v>1529</v>
      </c>
      <c r="B142" s="908"/>
      <c r="C142" s="846"/>
      <c r="D142" s="837"/>
      <c r="E142" s="838"/>
      <c r="F142" s="837"/>
      <c r="G142" s="890"/>
      <c r="H142" s="837"/>
      <c r="I142" s="143"/>
      <c r="J142" s="143"/>
      <c r="K142" s="578"/>
      <c r="L142" s="847"/>
      <c r="M142" s="757" t="s">
        <v>906</v>
      </c>
      <c r="N142" s="858" t="s">
        <v>926</v>
      </c>
      <c r="O142" s="891">
        <v>1</v>
      </c>
      <c r="P142" s="757" t="s">
        <v>1530</v>
      </c>
      <c r="Q142" s="344" t="s">
        <v>1476</v>
      </c>
      <c r="R142" s="37" t="s">
        <v>1531</v>
      </c>
      <c r="S142" s="465">
        <v>0.5</v>
      </c>
      <c r="T142" s="392" t="s">
        <v>1228</v>
      </c>
      <c r="U142" s="614" t="s">
        <v>1164</v>
      </c>
      <c r="V142" s="614" t="s">
        <v>1164</v>
      </c>
      <c r="W142" s="614" t="s">
        <v>1164</v>
      </c>
      <c r="X142" s="614" t="s">
        <v>1164</v>
      </c>
      <c r="Y142" s="614" t="s">
        <v>1164</v>
      </c>
      <c r="Z142" s="614" t="s">
        <v>1164</v>
      </c>
      <c r="AA142" s="614" t="s">
        <v>1165</v>
      </c>
      <c r="AB142" s="614" t="s">
        <v>1164</v>
      </c>
      <c r="AC142" s="614" t="s">
        <v>1164</v>
      </c>
      <c r="AD142" s="614" t="s">
        <v>1164</v>
      </c>
      <c r="AE142" s="614" t="s">
        <v>1164</v>
      </c>
      <c r="AF142" s="614" t="s">
        <v>1165</v>
      </c>
      <c r="AG142" s="615" t="s">
        <v>741</v>
      </c>
      <c r="AH142" s="615" t="s">
        <v>741</v>
      </c>
      <c r="AI142" s="615" t="s">
        <v>741</v>
      </c>
      <c r="AJ142" s="615" t="s">
        <v>741</v>
      </c>
      <c r="AK142" s="615" t="s">
        <v>741</v>
      </c>
      <c r="AL142" s="615" t="s">
        <v>741</v>
      </c>
      <c r="AM142" s="615" t="s">
        <v>741</v>
      </c>
      <c r="AN142" s="615" t="s">
        <v>741</v>
      </c>
      <c r="AO142" s="615" t="s">
        <v>741</v>
      </c>
      <c r="AP142" s="615" t="s">
        <v>741</v>
      </c>
      <c r="AQ142" s="615" t="s">
        <v>741</v>
      </c>
      <c r="AR142" s="615" t="s">
        <v>741</v>
      </c>
      <c r="AS142" s="617" t="s">
        <v>1532</v>
      </c>
      <c r="AT142" s="398" t="s">
        <v>318</v>
      </c>
      <c r="AU142" s="322">
        <v>1</v>
      </c>
      <c r="AV142" s="392" t="s">
        <v>1081</v>
      </c>
      <c r="AW142" s="631" t="s">
        <v>1164</v>
      </c>
      <c r="AX142" s="631" t="s">
        <v>1164</v>
      </c>
      <c r="AY142" s="631" t="s">
        <v>1164</v>
      </c>
      <c r="AZ142" s="631" t="s">
        <v>1164</v>
      </c>
      <c r="BA142" s="631" t="s">
        <v>1164</v>
      </c>
      <c r="BB142" s="631" t="s">
        <v>1164</v>
      </c>
      <c r="BC142" s="631" t="s">
        <v>1164</v>
      </c>
      <c r="BD142" s="631" t="s">
        <v>1164</v>
      </c>
      <c r="BE142" s="631" t="s">
        <v>1164</v>
      </c>
      <c r="BF142" s="631" t="s">
        <v>1164</v>
      </c>
      <c r="BG142" s="631" t="s">
        <v>1164</v>
      </c>
      <c r="BH142" s="631" t="s">
        <v>1165</v>
      </c>
      <c r="BI142" s="103" t="s">
        <v>741</v>
      </c>
      <c r="BJ142" s="103" t="s">
        <v>741</v>
      </c>
      <c r="BK142" s="103" t="s">
        <v>741</v>
      </c>
      <c r="BL142" s="103" t="s">
        <v>741</v>
      </c>
      <c r="BM142" s="103" t="s">
        <v>741</v>
      </c>
      <c r="BN142" s="103" t="s">
        <v>741</v>
      </c>
      <c r="BO142" s="103" t="s">
        <v>741</v>
      </c>
      <c r="BP142" s="103" t="s">
        <v>741</v>
      </c>
      <c r="BQ142" s="103" t="s">
        <v>741</v>
      </c>
      <c r="BR142" s="103" t="s">
        <v>741</v>
      </c>
      <c r="BS142" s="103" t="s">
        <v>741</v>
      </c>
      <c r="BT142" s="103" t="s">
        <v>741</v>
      </c>
      <c r="BU142" s="957"/>
      <c r="BV142" s="511"/>
      <c r="BW142" s="857"/>
      <c r="BX142" s="862"/>
      <c r="BY142" s="328" t="s">
        <v>1516</v>
      </c>
      <c r="BZ142" s="727">
        <v>0</v>
      </c>
      <c r="CA142" s="328" t="s">
        <v>1517</v>
      </c>
      <c r="CB142" s="727">
        <v>0</v>
      </c>
      <c r="CC142" s="328"/>
      <c r="CD142" s="328"/>
      <c r="CE142" s="328"/>
      <c r="CF142" s="328"/>
      <c r="CG142" s="328"/>
      <c r="CH142" s="328"/>
      <c r="CI142" s="328"/>
      <c r="CJ142" s="328"/>
      <c r="CK142" s="328"/>
      <c r="CL142" s="328"/>
      <c r="CM142" s="329"/>
      <c r="CN142" s="329"/>
      <c r="CO142" s="329"/>
      <c r="CP142" s="329"/>
      <c r="CQ142" s="328"/>
      <c r="CR142" s="328"/>
      <c r="CS142" s="328"/>
      <c r="CT142" s="328"/>
      <c r="CU142" s="328"/>
      <c r="CV142" s="328"/>
      <c r="CW142" s="205"/>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317"/>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row>
    <row r="143" spans="1:349" ht="62.25" customHeight="1" x14ac:dyDescent="0.25">
      <c r="A143" s="509" t="s">
        <v>1533</v>
      </c>
      <c r="B143" s="908"/>
      <c r="C143" s="846"/>
      <c r="D143" s="837"/>
      <c r="E143" s="838"/>
      <c r="F143" s="837"/>
      <c r="G143" s="890"/>
      <c r="H143" s="837"/>
      <c r="I143" s="143"/>
      <c r="J143" s="143"/>
      <c r="K143" s="578"/>
      <c r="L143" s="847"/>
      <c r="M143" s="758"/>
      <c r="N143" s="896"/>
      <c r="O143" s="896"/>
      <c r="P143" s="758"/>
      <c r="Q143" s="344" t="s">
        <v>1476</v>
      </c>
      <c r="R143" s="147" t="s">
        <v>1534</v>
      </c>
      <c r="S143" s="340">
        <v>0.5</v>
      </c>
      <c r="T143" s="392" t="s">
        <v>1535</v>
      </c>
      <c r="U143" s="614" t="s">
        <v>1164</v>
      </c>
      <c r="V143" s="614" t="s">
        <v>1164</v>
      </c>
      <c r="W143" s="614" t="s">
        <v>1164</v>
      </c>
      <c r="X143" s="614" t="s">
        <v>1164</v>
      </c>
      <c r="Y143" s="614" t="s">
        <v>1164</v>
      </c>
      <c r="Z143" s="614" t="s">
        <v>1164</v>
      </c>
      <c r="AA143" s="614" t="s">
        <v>1165</v>
      </c>
      <c r="AB143" s="614" t="s">
        <v>1164</v>
      </c>
      <c r="AC143" s="614" t="s">
        <v>1164</v>
      </c>
      <c r="AD143" s="614" t="s">
        <v>1164</v>
      </c>
      <c r="AE143" s="614" t="s">
        <v>1164</v>
      </c>
      <c r="AF143" s="614" t="s">
        <v>1165</v>
      </c>
      <c r="AG143" s="615" t="s">
        <v>741</v>
      </c>
      <c r="AH143" s="615" t="s">
        <v>741</v>
      </c>
      <c r="AI143" s="615" t="s">
        <v>741</v>
      </c>
      <c r="AJ143" s="615" t="s">
        <v>741</v>
      </c>
      <c r="AK143" s="615" t="s">
        <v>741</v>
      </c>
      <c r="AL143" s="615" t="s">
        <v>741</v>
      </c>
      <c r="AM143" s="615" t="s">
        <v>741</v>
      </c>
      <c r="AN143" s="615" t="s">
        <v>741</v>
      </c>
      <c r="AO143" s="615" t="s">
        <v>741</v>
      </c>
      <c r="AP143" s="615" t="s">
        <v>741</v>
      </c>
      <c r="AQ143" s="615" t="s">
        <v>741</v>
      </c>
      <c r="AR143" s="615" t="s">
        <v>741</v>
      </c>
      <c r="AS143" s="323" t="s">
        <v>1536</v>
      </c>
      <c r="AT143" s="398" t="s">
        <v>318</v>
      </c>
      <c r="AU143" s="391">
        <v>2</v>
      </c>
      <c r="AV143" s="392" t="s">
        <v>1081</v>
      </c>
      <c r="AW143" s="631" t="s">
        <v>1164</v>
      </c>
      <c r="AX143" s="631" t="s">
        <v>1164</v>
      </c>
      <c r="AY143" s="631" t="s">
        <v>1164</v>
      </c>
      <c r="AZ143" s="631" t="s">
        <v>1164</v>
      </c>
      <c r="BA143" s="631" t="s">
        <v>1164</v>
      </c>
      <c r="BB143" s="631" t="s">
        <v>1164</v>
      </c>
      <c r="BC143" s="631" t="s">
        <v>1164</v>
      </c>
      <c r="BD143" s="631" t="s">
        <v>1164</v>
      </c>
      <c r="BE143" s="631" t="s">
        <v>1164</v>
      </c>
      <c r="BF143" s="631" t="s">
        <v>1164</v>
      </c>
      <c r="BG143" s="631" t="s">
        <v>1164</v>
      </c>
      <c r="BH143" s="631" t="s">
        <v>1165</v>
      </c>
      <c r="BI143" s="103" t="s">
        <v>741</v>
      </c>
      <c r="BJ143" s="103" t="s">
        <v>741</v>
      </c>
      <c r="BK143" s="103" t="s">
        <v>741</v>
      </c>
      <c r="BL143" s="103" t="s">
        <v>741</v>
      </c>
      <c r="BM143" s="103" t="s">
        <v>741</v>
      </c>
      <c r="BN143" s="103" t="s">
        <v>741</v>
      </c>
      <c r="BO143" s="103" t="s">
        <v>741</v>
      </c>
      <c r="BP143" s="103" t="s">
        <v>741</v>
      </c>
      <c r="BQ143" s="103" t="s">
        <v>741</v>
      </c>
      <c r="BR143" s="103" t="s">
        <v>741</v>
      </c>
      <c r="BS143" s="103" t="s">
        <v>741</v>
      </c>
      <c r="BT143" s="103" t="s">
        <v>741</v>
      </c>
      <c r="BU143" s="957"/>
      <c r="BV143" s="511"/>
      <c r="BW143" s="857"/>
      <c r="BX143" s="863"/>
      <c r="BY143" s="328" t="s">
        <v>1516</v>
      </c>
      <c r="BZ143" s="727">
        <v>0</v>
      </c>
      <c r="CA143" s="328" t="s">
        <v>1517</v>
      </c>
      <c r="CB143" s="727">
        <v>0</v>
      </c>
      <c r="CC143" s="328"/>
      <c r="CD143" s="328"/>
      <c r="CE143" s="328"/>
      <c r="CF143" s="328"/>
      <c r="CG143" s="328"/>
      <c r="CH143" s="328"/>
      <c r="CI143" s="328"/>
      <c r="CJ143" s="328"/>
      <c r="CK143" s="328"/>
      <c r="CL143" s="328"/>
      <c r="CM143" s="329"/>
      <c r="CN143" s="329"/>
      <c r="CO143" s="329"/>
      <c r="CP143" s="329"/>
      <c r="CQ143" s="328"/>
      <c r="CR143" s="328"/>
      <c r="CS143" s="328"/>
      <c r="CT143" s="328"/>
      <c r="CU143" s="328"/>
      <c r="CV143" s="328"/>
      <c r="CW143" s="205"/>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317"/>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row>
    <row r="144" spans="1:349" ht="68.25" customHeight="1" x14ac:dyDescent="0.25">
      <c r="A144" s="509" t="s">
        <v>1537</v>
      </c>
      <c r="B144" s="908"/>
      <c r="C144" s="846"/>
      <c r="D144" s="837"/>
      <c r="E144" s="838"/>
      <c r="F144" s="837"/>
      <c r="G144" s="890"/>
      <c r="H144" s="837"/>
      <c r="I144" s="757" t="s">
        <v>981</v>
      </c>
      <c r="J144" s="759"/>
      <c r="K144" s="893"/>
      <c r="L144" s="847"/>
      <c r="M144" s="835" t="s">
        <v>912</v>
      </c>
      <c r="N144" s="764" t="s">
        <v>913</v>
      </c>
      <c r="O144" s="891">
        <v>1</v>
      </c>
      <c r="P144" s="835" t="s">
        <v>1538</v>
      </c>
      <c r="Q144" s="344" t="s">
        <v>1476</v>
      </c>
      <c r="R144" s="604" t="s">
        <v>1539</v>
      </c>
      <c r="S144" s="627">
        <v>0.05</v>
      </c>
      <c r="T144" s="40" t="s">
        <v>1076</v>
      </c>
      <c r="U144" s="640" t="s">
        <v>1164</v>
      </c>
      <c r="V144" s="640" t="s">
        <v>1164</v>
      </c>
      <c r="W144" s="640" t="s">
        <v>1164</v>
      </c>
      <c r="X144" s="640" t="s">
        <v>1164</v>
      </c>
      <c r="Y144" s="640" t="s">
        <v>1164</v>
      </c>
      <c r="Z144" s="640" t="s">
        <v>1164</v>
      </c>
      <c r="AA144" s="640" t="s">
        <v>1165</v>
      </c>
      <c r="AB144" s="640" t="s">
        <v>1164</v>
      </c>
      <c r="AC144" s="640" t="s">
        <v>1164</v>
      </c>
      <c r="AD144" s="640" t="s">
        <v>1164</v>
      </c>
      <c r="AE144" s="640" t="s">
        <v>1164</v>
      </c>
      <c r="AF144" s="640" t="s">
        <v>1164</v>
      </c>
      <c r="AG144" s="624" t="s">
        <v>741</v>
      </c>
      <c r="AH144" s="624" t="s">
        <v>62</v>
      </c>
      <c r="AI144" s="624" t="s">
        <v>62</v>
      </c>
      <c r="AJ144" s="624" t="s">
        <v>741</v>
      </c>
      <c r="AK144" s="624" t="s">
        <v>741</v>
      </c>
      <c r="AL144" s="624" t="s">
        <v>741</v>
      </c>
      <c r="AM144" s="624" t="s">
        <v>741</v>
      </c>
      <c r="AN144" s="624" t="s">
        <v>741</v>
      </c>
      <c r="AO144" s="624" t="s">
        <v>741</v>
      </c>
      <c r="AP144" s="624" t="s">
        <v>741</v>
      </c>
      <c r="AQ144" s="624" t="s">
        <v>741</v>
      </c>
      <c r="AR144" s="624" t="s">
        <v>741</v>
      </c>
      <c r="AS144" s="499" t="s">
        <v>1540</v>
      </c>
      <c r="AT144" s="628" t="s">
        <v>1541</v>
      </c>
      <c r="AU144" s="499">
        <v>1</v>
      </c>
      <c r="AV144" s="464" t="s">
        <v>1076</v>
      </c>
      <c r="AW144" s="631" t="s">
        <v>1164</v>
      </c>
      <c r="AX144" s="631" t="s">
        <v>1164</v>
      </c>
      <c r="AY144" s="631" t="s">
        <v>1164</v>
      </c>
      <c r="AZ144" s="631" t="s">
        <v>1164</v>
      </c>
      <c r="BA144" s="631" t="s">
        <v>1164</v>
      </c>
      <c r="BB144" s="631" t="s">
        <v>1164</v>
      </c>
      <c r="BC144" s="631" t="s">
        <v>1165</v>
      </c>
      <c r="BD144" s="631" t="s">
        <v>1164</v>
      </c>
      <c r="BE144" s="631" t="s">
        <v>1164</v>
      </c>
      <c r="BF144" s="631" t="s">
        <v>1164</v>
      </c>
      <c r="BG144" s="631" t="s">
        <v>1164</v>
      </c>
      <c r="BH144" s="631" t="s">
        <v>1164</v>
      </c>
      <c r="BI144" s="103" t="s">
        <v>741</v>
      </c>
      <c r="BJ144" s="103" t="s">
        <v>741</v>
      </c>
      <c r="BK144" s="103" t="s">
        <v>741</v>
      </c>
      <c r="BL144" s="103" t="s">
        <v>741</v>
      </c>
      <c r="BM144" s="103" t="s">
        <v>741</v>
      </c>
      <c r="BN144" s="103" t="s">
        <v>741</v>
      </c>
      <c r="BO144" s="103" t="s">
        <v>741</v>
      </c>
      <c r="BP144" s="103" t="s">
        <v>741</v>
      </c>
      <c r="BQ144" s="103" t="s">
        <v>741</v>
      </c>
      <c r="BR144" s="103" t="s">
        <v>741</v>
      </c>
      <c r="BS144" s="103" t="s">
        <v>741</v>
      </c>
      <c r="BT144" s="103" t="s">
        <v>741</v>
      </c>
      <c r="BU144" s="957"/>
      <c r="BV144" s="510">
        <v>107383680</v>
      </c>
      <c r="BW144" s="857"/>
      <c r="BX144" s="861" t="s">
        <v>1067</v>
      </c>
      <c r="BY144" s="329" t="s">
        <v>1542</v>
      </c>
      <c r="BZ144" s="736">
        <v>0.1</v>
      </c>
      <c r="CA144" s="328" t="s">
        <v>1543</v>
      </c>
      <c r="CB144" s="727">
        <v>0.3</v>
      </c>
      <c r="CC144" s="328"/>
      <c r="CD144" s="328"/>
      <c r="CE144" s="328"/>
      <c r="CF144" s="328"/>
      <c r="CG144" s="328"/>
      <c r="CH144" s="328"/>
      <c r="CI144" s="328"/>
      <c r="CJ144" s="328"/>
      <c r="CK144" s="328"/>
      <c r="CL144" s="328"/>
      <c r="CM144" s="329"/>
      <c r="CN144" s="329"/>
      <c r="CO144" s="329"/>
      <c r="CP144" s="329"/>
      <c r="CQ144" s="328"/>
      <c r="CR144" s="328"/>
      <c r="CS144" s="328"/>
      <c r="CT144" s="328"/>
      <c r="CU144" s="328"/>
      <c r="CV144" s="328"/>
      <c r="CW144" s="205"/>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317"/>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row>
    <row r="145" spans="1:349" ht="105" customHeight="1" x14ac:dyDescent="0.25">
      <c r="A145" s="509" t="s">
        <v>1544</v>
      </c>
      <c r="B145" s="908"/>
      <c r="C145" s="846"/>
      <c r="D145" s="837"/>
      <c r="E145" s="838"/>
      <c r="F145" s="837"/>
      <c r="G145" s="890"/>
      <c r="H145" s="837"/>
      <c r="I145" s="759"/>
      <c r="J145" s="759"/>
      <c r="K145" s="893"/>
      <c r="L145" s="847"/>
      <c r="M145" s="836"/>
      <c r="N145" s="765"/>
      <c r="O145" s="892"/>
      <c r="P145" s="836"/>
      <c r="Q145" s="344" t="s">
        <v>1476</v>
      </c>
      <c r="R145" s="604" t="s">
        <v>1545</v>
      </c>
      <c r="S145" s="627">
        <v>0.05</v>
      </c>
      <c r="T145" s="40" t="s">
        <v>1071</v>
      </c>
      <c r="U145" s="640" t="s">
        <v>1164</v>
      </c>
      <c r="V145" s="640" t="s">
        <v>1165</v>
      </c>
      <c r="W145" s="640" t="s">
        <v>1164</v>
      </c>
      <c r="X145" s="640" t="s">
        <v>1164</v>
      </c>
      <c r="Y145" s="640" t="s">
        <v>1164</v>
      </c>
      <c r="Z145" s="640" t="s">
        <v>1164</v>
      </c>
      <c r="AA145" s="640" t="s">
        <v>1164</v>
      </c>
      <c r="AB145" s="640" t="s">
        <v>1164</v>
      </c>
      <c r="AC145" s="640" t="s">
        <v>1164</v>
      </c>
      <c r="AD145" s="640" t="s">
        <v>1164</v>
      </c>
      <c r="AE145" s="640" t="s">
        <v>1164</v>
      </c>
      <c r="AF145" s="640" t="s">
        <v>1164</v>
      </c>
      <c r="AG145" s="624" t="s">
        <v>62</v>
      </c>
      <c r="AH145" s="624" t="s">
        <v>47</v>
      </c>
      <c r="AI145" s="624" t="s">
        <v>1198</v>
      </c>
      <c r="AJ145" s="624" t="s">
        <v>741</v>
      </c>
      <c r="AK145" s="624" t="s">
        <v>741</v>
      </c>
      <c r="AL145" s="624" t="s">
        <v>741</v>
      </c>
      <c r="AM145" s="624" t="s">
        <v>741</v>
      </c>
      <c r="AN145" s="624" t="s">
        <v>741</v>
      </c>
      <c r="AO145" s="624" t="s">
        <v>741</v>
      </c>
      <c r="AP145" s="624" t="s">
        <v>741</v>
      </c>
      <c r="AQ145" s="624" t="s">
        <v>741</v>
      </c>
      <c r="AR145" s="624" t="s">
        <v>741</v>
      </c>
      <c r="AS145" s="499" t="s">
        <v>1546</v>
      </c>
      <c r="AT145" s="396" t="s">
        <v>1547</v>
      </c>
      <c r="AU145" s="499">
        <v>1</v>
      </c>
      <c r="AV145" s="639" t="s">
        <v>1071</v>
      </c>
      <c r="AW145" s="631" t="s">
        <v>1164</v>
      </c>
      <c r="AX145" s="631" t="s">
        <v>1165</v>
      </c>
      <c r="AY145" s="631" t="s">
        <v>1164</v>
      </c>
      <c r="AZ145" s="631" t="s">
        <v>1164</v>
      </c>
      <c r="BA145" s="631" t="s">
        <v>1164</v>
      </c>
      <c r="BB145" s="631" t="s">
        <v>1164</v>
      </c>
      <c r="BC145" s="631" t="s">
        <v>1164</v>
      </c>
      <c r="BD145" s="631" t="s">
        <v>1164</v>
      </c>
      <c r="BE145" s="631" t="s">
        <v>1164</v>
      </c>
      <c r="BF145" s="631" t="s">
        <v>1164</v>
      </c>
      <c r="BG145" s="631" t="s">
        <v>1164</v>
      </c>
      <c r="BH145" s="631" t="s">
        <v>1164</v>
      </c>
      <c r="BI145" s="103" t="s">
        <v>62</v>
      </c>
      <c r="BJ145" s="103" t="s">
        <v>47</v>
      </c>
      <c r="BK145" s="103" t="s">
        <v>1198</v>
      </c>
      <c r="BL145" s="103" t="s">
        <v>741</v>
      </c>
      <c r="BM145" s="103" t="s">
        <v>741</v>
      </c>
      <c r="BN145" s="103" t="s">
        <v>741</v>
      </c>
      <c r="BO145" s="103" t="s">
        <v>741</v>
      </c>
      <c r="BP145" s="103" t="s">
        <v>741</v>
      </c>
      <c r="BQ145" s="103" t="s">
        <v>741</v>
      </c>
      <c r="BR145" s="103" t="s">
        <v>741</v>
      </c>
      <c r="BS145" s="103" t="s">
        <v>741</v>
      </c>
      <c r="BT145" s="103" t="s">
        <v>741</v>
      </c>
      <c r="BU145" s="957"/>
      <c r="BV145" s="626" t="s">
        <v>722</v>
      </c>
      <c r="BW145" s="857"/>
      <c r="BX145" s="862"/>
      <c r="BY145" s="329" t="s">
        <v>1548</v>
      </c>
      <c r="BZ145" s="736">
        <v>0.5</v>
      </c>
      <c r="CA145" s="328" t="s">
        <v>1549</v>
      </c>
      <c r="CB145" s="727">
        <v>1</v>
      </c>
      <c r="CC145" s="328"/>
      <c r="CD145" s="328"/>
      <c r="CE145" s="328"/>
      <c r="CF145" s="328"/>
      <c r="CG145" s="328"/>
      <c r="CH145" s="328"/>
      <c r="CI145" s="328"/>
      <c r="CJ145" s="328"/>
      <c r="CK145" s="328"/>
      <c r="CL145" s="328"/>
      <c r="CM145" s="329"/>
      <c r="CN145" s="329"/>
      <c r="CO145" s="329"/>
      <c r="CP145" s="329"/>
      <c r="CQ145" s="328"/>
      <c r="CR145" s="328"/>
      <c r="CS145" s="328"/>
      <c r="CT145" s="328"/>
      <c r="CU145" s="328"/>
      <c r="CV145" s="328"/>
      <c r="CW145" s="205"/>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317"/>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row>
    <row r="146" spans="1:349" ht="110.25" customHeight="1" x14ac:dyDescent="0.25">
      <c r="A146" s="509" t="s">
        <v>1550</v>
      </c>
      <c r="B146" s="908"/>
      <c r="C146" s="846"/>
      <c r="D146" s="837"/>
      <c r="E146" s="838"/>
      <c r="F146" s="837"/>
      <c r="G146" s="890"/>
      <c r="H146" s="837"/>
      <c r="I146" s="759"/>
      <c r="J146" s="759"/>
      <c r="K146" s="893"/>
      <c r="L146" s="847"/>
      <c r="M146" s="836"/>
      <c r="N146" s="765"/>
      <c r="O146" s="892"/>
      <c r="P146" s="836"/>
      <c r="Q146" s="344" t="s">
        <v>1476</v>
      </c>
      <c r="R146" s="604" t="s">
        <v>1551</v>
      </c>
      <c r="S146" s="627">
        <v>0.05</v>
      </c>
      <c r="T146" s="40" t="s">
        <v>1232</v>
      </c>
      <c r="U146" s="640" t="s">
        <v>1164</v>
      </c>
      <c r="V146" s="640" t="s">
        <v>1164</v>
      </c>
      <c r="W146" s="640" t="s">
        <v>1165</v>
      </c>
      <c r="X146" s="640" t="s">
        <v>1164</v>
      </c>
      <c r="Y146" s="640" t="s">
        <v>1164</v>
      </c>
      <c r="Z146" s="640" t="s">
        <v>1165</v>
      </c>
      <c r="AA146" s="640" t="s">
        <v>1164</v>
      </c>
      <c r="AB146" s="640" t="s">
        <v>1164</v>
      </c>
      <c r="AC146" s="640" t="s">
        <v>1165</v>
      </c>
      <c r="AD146" s="640" t="s">
        <v>1164</v>
      </c>
      <c r="AE146" s="640" t="s">
        <v>1164</v>
      </c>
      <c r="AF146" s="640" t="s">
        <v>1165</v>
      </c>
      <c r="AG146" s="624" t="s">
        <v>741</v>
      </c>
      <c r="AH146" s="624" t="s">
        <v>62</v>
      </c>
      <c r="AI146" s="624" t="s">
        <v>62</v>
      </c>
      <c r="AJ146" s="624" t="s">
        <v>741</v>
      </c>
      <c r="AK146" s="624" t="s">
        <v>741</v>
      </c>
      <c r="AL146" s="624" t="s">
        <v>741</v>
      </c>
      <c r="AM146" s="624" t="s">
        <v>741</v>
      </c>
      <c r="AN146" s="624" t="s">
        <v>741</v>
      </c>
      <c r="AO146" s="624" t="s">
        <v>741</v>
      </c>
      <c r="AP146" s="624" t="s">
        <v>741</v>
      </c>
      <c r="AQ146" s="624" t="s">
        <v>741</v>
      </c>
      <c r="AR146" s="624" t="s">
        <v>741</v>
      </c>
      <c r="AS146" s="499" t="s">
        <v>1552</v>
      </c>
      <c r="AT146" s="499" t="s">
        <v>1553</v>
      </c>
      <c r="AU146" s="321">
        <v>4</v>
      </c>
      <c r="AV146" s="627" t="s">
        <v>1081</v>
      </c>
      <c r="AW146" s="631" t="s">
        <v>1164</v>
      </c>
      <c r="AX146" s="631" t="s">
        <v>1164</v>
      </c>
      <c r="AY146" s="631" t="s">
        <v>1164</v>
      </c>
      <c r="AZ146" s="631" t="s">
        <v>1164</v>
      </c>
      <c r="BA146" s="631" t="s">
        <v>1164</v>
      </c>
      <c r="BB146" s="631" t="s">
        <v>1164</v>
      </c>
      <c r="BC146" s="631" t="s">
        <v>1164</v>
      </c>
      <c r="BD146" s="631" t="s">
        <v>1164</v>
      </c>
      <c r="BE146" s="631" t="s">
        <v>1164</v>
      </c>
      <c r="BF146" s="631" t="s">
        <v>1164</v>
      </c>
      <c r="BG146" s="631" t="s">
        <v>1164</v>
      </c>
      <c r="BH146" s="631" t="s">
        <v>1165</v>
      </c>
      <c r="BI146" s="103" t="s">
        <v>741</v>
      </c>
      <c r="BJ146" s="103" t="s">
        <v>62</v>
      </c>
      <c r="BK146" s="103" t="s">
        <v>62</v>
      </c>
      <c r="BL146" s="103" t="s">
        <v>741</v>
      </c>
      <c r="BM146" s="103" t="s">
        <v>741</v>
      </c>
      <c r="BN146" s="103" t="s">
        <v>741</v>
      </c>
      <c r="BO146" s="103" t="s">
        <v>741</v>
      </c>
      <c r="BP146" s="103" t="s">
        <v>741</v>
      </c>
      <c r="BQ146" s="103" t="s">
        <v>741</v>
      </c>
      <c r="BR146" s="103" t="s">
        <v>741</v>
      </c>
      <c r="BS146" s="103" t="s">
        <v>741</v>
      </c>
      <c r="BT146" s="103" t="s">
        <v>741</v>
      </c>
      <c r="BU146" s="957"/>
      <c r="BV146" s="518"/>
      <c r="BW146" s="857"/>
      <c r="BX146" s="862"/>
      <c r="BY146" s="329" t="s">
        <v>1554</v>
      </c>
      <c r="BZ146" s="736">
        <v>0</v>
      </c>
      <c r="CA146" s="329" t="s">
        <v>1555</v>
      </c>
      <c r="CB146" s="683">
        <v>8.3299999999999999E-2</v>
      </c>
      <c r="CC146" s="328"/>
      <c r="CD146" s="328"/>
      <c r="CE146" s="328"/>
      <c r="CF146" s="328"/>
      <c r="CG146" s="328"/>
      <c r="CH146" s="328"/>
      <c r="CI146" s="328"/>
      <c r="CJ146" s="328"/>
      <c r="CK146" s="328"/>
      <c r="CL146" s="328"/>
      <c r="CM146" s="329"/>
      <c r="CN146" s="329"/>
      <c r="CO146" s="329"/>
      <c r="CP146" s="329"/>
      <c r="CQ146" s="328"/>
      <c r="CR146" s="328"/>
      <c r="CS146" s="328"/>
      <c r="CT146" s="328"/>
      <c r="CU146" s="328"/>
      <c r="CV146" s="328"/>
      <c r="CW146" s="205"/>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317"/>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row>
    <row r="147" spans="1:349" ht="110.25" customHeight="1" x14ac:dyDescent="0.25">
      <c r="A147" s="509" t="s">
        <v>1556</v>
      </c>
      <c r="B147" s="908"/>
      <c r="C147" s="846"/>
      <c r="D147" s="837"/>
      <c r="E147" s="838"/>
      <c r="F147" s="837"/>
      <c r="G147" s="890"/>
      <c r="H147" s="837"/>
      <c r="I147" s="759"/>
      <c r="J147" s="759"/>
      <c r="K147" s="893"/>
      <c r="L147" s="847"/>
      <c r="M147" s="836"/>
      <c r="N147" s="765"/>
      <c r="O147" s="892"/>
      <c r="P147" s="836"/>
      <c r="Q147" s="344" t="s">
        <v>1476</v>
      </c>
      <c r="R147" s="34" t="s">
        <v>1557</v>
      </c>
      <c r="S147" s="627">
        <v>0.05</v>
      </c>
      <c r="T147" s="40" t="s">
        <v>1317</v>
      </c>
      <c r="U147" s="640" t="s">
        <v>1165</v>
      </c>
      <c r="V147" s="640" t="s">
        <v>1165</v>
      </c>
      <c r="W147" s="640" t="s">
        <v>1165</v>
      </c>
      <c r="X147" s="640" t="s">
        <v>1165</v>
      </c>
      <c r="Y147" s="640" t="s">
        <v>1165</v>
      </c>
      <c r="Z147" s="640" t="s">
        <v>1165</v>
      </c>
      <c r="AA147" s="640" t="s">
        <v>1165</v>
      </c>
      <c r="AB147" s="640" t="s">
        <v>1165</v>
      </c>
      <c r="AC147" s="640" t="s">
        <v>1165</v>
      </c>
      <c r="AD147" s="640" t="s">
        <v>1165</v>
      </c>
      <c r="AE147" s="640" t="s">
        <v>1165</v>
      </c>
      <c r="AF147" s="640" t="s">
        <v>1165</v>
      </c>
      <c r="AG147" s="624" t="s">
        <v>47</v>
      </c>
      <c r="AH147" s="624" t="s">
        <v>47</v>
      </c>
      <c r="AI147" s="624" t="s">
        <v>741</v>
      </c>
      <c r="AJ147" s="624" t="s">
        <v>741</v>
      </c>
      <c r="AK147" s="624" t="s">
        <v>741</v>
      </c>
      <c r="AL147" s="624" t="s">
        <v>741</v>
      </c>
      <c r="AM147" s="624" t="s">
        <v>741</v>
      </c>
      <c r="AN147" s="624" t="s">
        <v>741</v>
      </c>
      <c r="AO147" s="624" t="s">
        <v>741</v>
      </c>
      <c r="AP147" s="624" t="s">
        <v>741</v>
      </c>
      <c r="AQ147" s="624" t="s">
        <v>741</v>
      </c>
      <c r="AR147" s="624" t="s">
        <v>741</v>
      </c>
      <c r="AS147" s="499" t="s">
        <v>1558</v>
      </c>
      <c r="AT147" s="396" t="s">
        <v>1553</v>
      </c>
      <c r="AU147" s="625">
        <v>10</v>
      </c>
      <c r="AV147" s="639" t="s">
        <v>1081</v>
      </c>
      <c r="AW147" s="631" t="s">
        <v>1164</v>
      </c>
      <c r="AX147" s="631" t="s">
        <v>1164</v>
      </c>
      <c r="AY147" s="631" t="s">
        <v>1164</v>
      </c>
      <c r="AZ147" s="631" t="s">
        <v>1164</v>
      </c>
      <c r="BA147" s="631" t="s">
        <v>1164</v>
      </c>
      <c r="BB147" s="631" t="s">
        <v>1164</v>
      </c>
      <c r="BC147" s="631" t="s">
        <v>1164</v>
      </c>
      <c r="BD147" s="631" t="s">
        <v>1164</v>
      </c>
      <c r="BE147" s="631" t="s">
        <v>1164</v>
      </c>
      <c r="BF147" s="631" t="s">
        <v>1164</v>
      </c>
      <c r="BG147" s="631" t="s">
        <v>1164</v>
      </c>
      <c r="BH147" s="631" t="s">
        <v>1165</v>
      </c>
      <c r="BI147" s="103" t="s">
        <v>741</v>
      </c>
      <c r="BJ147" s="103" t="s">
        <v>62</v>
      </c>
      <c r="BK147" s="103" t="s">
        <v>62</v>
      </c>
      <c r="BL147" s="103" t="s">
        <v>741</v>
      </c>
      <c r="BM147" s="103" t="s">
        <v>741</v>
      </c>
      <c r="BN147" s="103" t="s">
        <v>741</v>
      </c>
      <c r="BO147" s="103" t="s">
        <v>741</v>
      </c>
      <c r="BP147" s="103" t="s">
        <v>741</v>
      </c>
      <c r="BQ147" s="103" t="s">
        <v>741</v>
      </c>
      <c r="BR147" s="103" t="s">
        <v>741</v>
      </c>
      <c r="BS147" s="103" t="s">
        <v>741</v>
      </c>
      <c r="BT147" s="103" t="s">
        <v>741</v>
      </c>
      <c r="BU147" s="957"/>
      <c r="BV147" s="518"/>
      <c r="BW147" s="857"/>
      <c r="BX147" s="862"/>
      <c r="BY147" s="329" t="s">
        <v>1559</v>
      </c>
      <c r="BZ147" s="730">
        <v>8.3299999999999999E-2</v>
      </c>
      <c r="CA147" s="329" t="s">
        <v>1559</v>
      </c>
      <c r="CB147" s="683">
        <v>0.1666</v>
      </c>
      <c r="CC147" s="328"/>
      <c r="CD147" s="328"/>
      <c r="CE147" s="328"/>
      <c r="CF147" s="328"/>
      <c r="CG147" s="328"/>
      <c r="CH147" s="328"/>
      <c r="CI147" s="328"/>
      <c r="CJ147" s="328"/>
      <c r="CK147" s="328"/>
      <c r="CL147" s="328"/>
      <c r="CM147" s="329"/>
      <c r="CN147" s="329"/>
      <c r="CO147" s="329"/>
      <c r="CP147" s="329"/>
      <c r="CQ147" s="328"/>
      <c r="CR147" s="328"/>
      <c r="CS147" s="328"/>
      <c r="CT147" s="328"/>
      <c r="CU147" s="328"/>
      <c r="CV147" s="328"/>
      <c r="CW147" s="205"/>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317"/>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row>
    <row r="148" spans="1:349" ht="91.5" customHeight="1" x14ac:dyDescent="0.25">
      <c r="A148" s="509" t="s">
        <v>1560</v>
      </c>
      <c r="B148" s="908"/>
      <c r="C148" s="846"/>
      <c r="D148" s="837"/>
      <c r="E148" s="838"/>
      <c r="F148" s="837"/>
      <c r="G148" s="890"/>
      <c r="H148" s="837"/>
      <c r="I148" s="759"/>
      <c r="J148" s="759"/>
      <c r="K148" s="893"/>
      <c r="L148" s="847"/>
      <c r="M148" s="836"/>
      <c r="N148" s="765"/>
      <c r="O148" s="892"/>
      <c r="P148" s="836"/>
      <c r="Q148" s="344" t="s">
        <v>1476</v>
      </c>
      <c r="R148" s="34" t="s">
        <v>1561</v>
      </c>
      <c r="S148" s="627">
        <v>0.05</v>
      </c>
      <c r="T148" s="40" t="s">
        <v>1317</v>
      </c>
      <c r="U148" s="640" t="s">
        <v>1165</v>
      </c>
      <c r="V148" s="640" t="s">
        <v>1165</v>
      </c>
      <c r="W148" s="640" t="s">
        <v>1165</v>
      </c>
      <c r="X148" s="640" t="s">
        <v>1165</v>
      </c>
      <c r="Y148" s="640" t="s">
        <v>1165</v>
      </c>
      <c r="Z148" s="640" t="s">
        <v>1165</v>
      </c>
      <c r="AA148" s="640" t="s">
        <v>1165</v>
      </c>
      <c r="AB148" s="640" t="s">
        <v>1165</v>
      </c>
      <c r="AC148" s="640" t="s">
        <v>1165</v>
      </c>
      <c r="AD148" s="640" t="s">
        <v>1165</v>
      </c>
      <c r="AE148" s="640" t="s">
        <v>1165</v>
      </c>
      <c r="AF148" s="640" t="s">
        <v>1165</v>
      </c>
      <c r="AG148" s="624" t="s">
        <v>47</v>
      </c>
      <c r="AH148" s="624" t="s">
        <v>47</v>
      </c>
      <c r="AI148" s="624" t="s">
        <v>741</v>
      </c>
      <c r="AJ148" s="624" t="s">
        <v>741</v>
      </c>
      <c r="AK148" s="624" t="s">
        <v>741</v>
      </c>
      <c r="AL148" s="624" t="s">
        <v>741</v>
      </c>
      <c r="AM148" s="624" t="s">
        <v>741</v>
      </c>
      <c r="AN148" s="624" t="s">
        <v>741</v>
      </c>
      <c r="AO148" s="624" t="s">
        <v>741</v>
      </c>
      <c r="AP148" s="624" t="s">
        <v>741</v>
      </c>
      <c r="AQ148" s="624" t="s">
        <v>741</v>
      </c>
      <c r="AR148" s="624" t="s">
        <v>741</v>
      </c>
      <c r="AS148" s="499" t="s">
        <v>1562</v>
      </c>
      <c r="AT148" s="396" t="s">
        <v>1553</v>
      </c>
      <c r="AU148" s="625">
        <v>12</v>
      </c>
      <c r="AV148" s="639" t="s">
        <v>1081</v>
      </c>
      <c r="AW148" s="631" t="s">
        <v>1164</v>
      </c>
      <c r="AX148" s="631" t="s">
        <v>1164</v>
      </c>
      <c r="AY148" s="631" t="s">
        <v>1164</v>
      </c>
      <c r="AZ148" s="631" t="s">
        <v>1164</v>
      </c>
      <c r="BA148" s="631" t="s">
        <v>1164</v>
      </c>
      <c r="BB148" s="631" t="s">
        <v>1164</v>
      </c>
      <c r="BC148" s="631" t="s">
        <v>1164</v>
      </c>
      <c r="BD148" s="631" t="s">
        <v>1164</v>
      </c>
      <c r="BE148" s="631" t="s">
        <v>1164</v>
      </c>
      <c r="BF148" s="631" t="s">
        <v>1164</v>
      </c>
      <c r="BG148" s="631" t="s">
        <v>1164</v>
      </c>
      <c r="BH148" s="631" t="s">
        <v>1165</v>
      </c>
      <c r="BI148" s="103" t="s">
        <v>62</v>
      </c>
      <c r="BJ148" s="103" t="s">
        <v>62</v>
      </c>
      <c r="BK148" s="103" t="s">
        <v>62</v>
      </c>
      <c r="BL148" s="103" t="s">
        <v>741</v>
      </c>
      <c r="BM148" s="103" t="s">
        <v>741</v>
      </c>
      <c r="BN148" s="103" t="s">
        <v>741</v>
      </c>
      <c r="BO148" s="103" t="s">
        <v>741</v>
      </c>
      <c r="BP148" s="103" t="s">
        <v>741</v>
      </c>
      <c r="BQ148" s="103" t="s">
        <v>741</v>
      </c>
      <c r="BR148" s="103" t="s">
        <v>741</v>
      </c>
      <c r="BS148" s="103" t="s">
        <v>741</v>
      </c>
      <c r="BT148" s="103" t="s">
        <v>741</v>
      </c>
      <c r="BU148" s="957"/>
      <c r="BV148" s="518">
        <v>34000000</v>
      </c>
      <c r="BW148" s="857"/>
      <c r="BX148" s="862"/>
      <c r="BY148" s="328" t="s">
        <v>1563</v>
      </c>
      <c r="BZ148" s="736">
        <v>8.3299999999999999E-2</v>
      </c>
      <c r="CA148" s="723" t="s">
        <v>1564</v>
      </c>
      <c r="CB148" s="683">
        <v>0.1666</v>
      </c>
      <c r="CC148" s="328"/>
      <c r="CD148" s="328"/>
      <c r="CE148" s="328"/>
      <c r="CF148" s="328"/>
      <c r="CG148" s="328"/>
      <c r="CH148" s="328"/>
      <c r="CI148" s="328"/>
      <c r="CJ148" s="328"/>
      <c r="CK148" s="328"/>
      <c r="CL148" s="328"/>
      <c r="CM148" s="329"/>
      <c r="CN148" s="329"/>
      <c r="CO148" s="329"/>
      <c r="CP148" s="329"/>
      <c r="CQ148" s="328"/>
      <c r="CR148" s="328"/>
      <c r="CS148" s="328"/>
      <c r="CT148" s="328"/>
      <c r="CU148" s="328"/>
      <c r="CV148" s="328"/>
      <c r="CW148" s="205"/>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317"/>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row>
    <row r="149" spans="1:349" ht="76.5" customHeight="1" x14ac:dyDescent="0.25">
      <c r="A149" s="509" t="s">
        <v>1565</v>
      </c>
      <c r="B149" s="908"/>
      <c r="C149" s="846"/>
      <c r="D149" s="837"/>
      <c r="E149" s="838"/>
      <c r="F149" s="837"/>
      <c r="G149" s="890"/>
      <c r="H149" s="837"/>
      <c r="I149" s="759"/>
      <c r="J149" s="759"/>
      <c r="K149" s="893"/>
      <c r="L149" s="847"/>
      <c r="M149" s="836"/>
      <c r="N149" s="765"/>
      <c r="O149" s="892"/>
      <c r="P149" s="836"/>
      <c r="Q149" s="344" t="s">
        <v>1476</v>
      </c>
      <c r="R149" s="34" t="s">
        <v>1566</v>
      </c>
      <c r="S149" s="627">
        <v>0.05</v>
      </c>
      <c r="T149" s="40" t="s">
        <v>1077</v>
      </c>
      <c r="U149" s="640" t="s">
        <v>1164</v>
      </c>
      <c r="V149" s="640" t="s">
        <v>1164</v>
      </c>
      <c r="W149" s="640" t="s">
        <v>1164</v>
      </c>
      <c r="X149" s="640" t="s">
        <v>1164</v>
      </c>
      <c r="Y149" s="640" t="s">
        <v>1164</v>
      </c>
      <c r="Z149" s="640" t="s">
        <v>1164</v>
      </c>
      <c r="AA149" s="640" t="s">
        <v>1164</v>
      </c>
      <c r="AB149" s="640" t="s">
        <v>1165</v>
      </c>
      <c r="AC149" s="640" t="s">
        <v>1164</v>
      </c>
      <c r="AD149" s="640" t="s">
        <v>1164</v>
      </c>
      <c r="AE149" s="640" t="s">
        <v>1164</v>
      </c>
      <c r="AF149" s="640" t="s">
        <v>1164</v>
      </c>
      <c r="AG149" s="624" t="s">
        <v>741</v>
      </c>
      <c r="AH149" s="624" t="s">
        <v>741</v>
      </c>
      <c r="AI149" s="624" t="s">
        <v>741</v>
      </c>
      <c r="AJ149" s="624" t="s">
        <v>741</v>
      </c>
      <c r="AK149" s="624" t="s">
        <v>741</v>
      </c>
      <c r="AL149" s="624" t="s">
        <v>741</v>
      </c>
      <c r="AM149" s="624" t="s">
        <v>741</v>
      </c>
      <c r="AN149" s="624" t="s">
        <v>741</v>
      </c>
      <c r="AO149" s="624" t="s">
        <v>741</v>
      </c>
      <c r="AP149" s="624" t="s">
        <v>741</v>
      </c>
      <c r="AQ149" s="624" t="s">
        <v>741</v>
      </c>
      <c r="AR149" s="624" t="s">
        <v>741</v>
      </c>
      <c r="AS149" s="499" t="s">
        <v>1567</v>
      </c>
      <c r="AT149" s="396" t="s">
        <v>1568</v>
      </c>
      <c r="AU149" s="625">
        <v>1</v>
      </c>
      <c r="AV149" s="464" t="s">
        <v>1077</v>
      </c>
      <c r="AW149" s="631" t="s">
        <v>1164</v>
      </c>
      <c r="AX149" s="631" t="s">
        <v>1164</v>
      </c>
      <c r="AY149" s="631" t="s">
        <v>1164</v>
      </c>
      <c r="AZ149" s="631" t="s">
        <v>1164</v>
      </c>
      <c r="BA149" s="631" t="s">
        <v>1164</v>
      </c>
      <c r="BB149" s="631" t="s">
        <v>1164</v>
      </c>
      <c r="BC149" s="631" t="s">
        <v>1164</v>
      </c>
      <c r="BD149" s="631" t="s">
        <v>1165</v>
      </c>
      <c r="BE149" s="631" t="s">
        <v>1164</v>
      </c>
      <c r="BF149" s="631" t="s">
        <v>1164</v>
      </c>
      <c r="BG149" s="631" t="s">
        <v>1164</v>
      </c>
      <c r="BH149" s="631" t="s">
        <v>1164</v>
      </c>
      <c r="BI149" s="103" t="s">
        <v>741</v>
      </c>
      <c r="BJ149" s="103" t="s">
        <v>741</v>
      </c>
      <c r="BK149" s="103" t="s">
        <v>741</v>
      </c>
      <c r="BL149" s="103" t="s">
        <v>741</v>
      </c>
      <c r="BM149" s="103" t="s">
        <v>741</v>
      </c>
      <c r="BN149" s="103" t="s">
        <v>741</v>
      </c>
      <c r="BO149" s="103" t="s">
        <v>741</v>
      </c>
      <c r="BP149" s="103" t="s">
        <v>741</v>
      </c>
      <c r="BQ149" s="103" t="s">
        <v>741</v>
      </c>
      <c r="BR149" s="103" t="s">
        <v>741</v>
      </c>
      <c r="BS149" s="103" t="s">
        <v>741</v>
      </c>
      <c r="BT149" s="103" t="s">
        <v>741</v>
      </c>
      <c r="BU149" s="957"/>
      <c r="BV149" s="518"/>
      <c r="BW149" s="857"/>
      <c r="BX149" s="862"/>
      <c r="BY149" s="328" t="s">
        <v>1569</v>
      </c>
      <c r="BZ149" s="736">
        <v>0</v>
      </c>
      <c r="CA149" s="724" t="s">
        <v>1570</v>
      </c>
      <c r="CB149" s="683">
        <v>0</v>
      </c>
      <c r="CC149" s="328"/>
      <c r="CD149" s="328"/>
      <c r="CE149" s="328"/>
      <c r="CF149" s="328"/>
      <c r="CG149" s="328"/>
      <c r="CH149" s="328"/>
      <c r="CI149" s="328"/>
      <c r="CJ149" s="328"/>
      <c r="CK149" s="328"/>
      <c r="CL149" s="328"/>
      <c r="CM149" s="329"/>
      <c r="CN149" s="329"/>
      <c r="CO149" s="329"/>
      <c r="CP149" s="329"/>
      <c r="CQ149" s="328"/>
      <c r="CR149" s="328"/>
      <c r="CS149" s="328"/>
      <c r="CT149" s="328"/>
      <c r="CU149" s="328"/>
      <c r="CV149" s="328"/>
      <c r="CW149" s="205"/>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317"/>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row>
    <row r="150" spans="1:349" ht="82.5" customHeight="1" x14ac:dyDescent="0.25">
      <c r="A150" s="509" t="s">
        <v>1571</v>
      </c>
      <c r="B150" s="908"/>
      <c r="C150" s="846"/>
      <c r="D150" s="837"/>
      <c r="E150" s="838"/>
      <c r="F150" s="837"/>
      <c r="G150" s="890"/>
      <c r="H150" s="837"/>
      <c r="I150" s="759"/>
      <c r="J150" s="759"/>
      <c r="K150" s="893"/>
      <c r="L150" s="847"/>
      <c r="M150" s="836"/>
      <c r="N150" s="765"/>
      <c r="O150" s="892"/>
      <c r="P150" s="836"/>
      <c r="Q150" s="344" t="s">
        <v>1476</v>
      </c>
      <c r="R150" s="629" t="s">
        <v>1572</v>
      </c>
      <c r="S150" s="627">
        <v>0.05</v>
      </c>
      <c r="T150" s="40" t="s">
        <v>1081</v>
      </c>
      <c r="U150" s="640" t="s">
        <v>1164</v>
      </c>
      <c r="V150" s="640" t="s">
        <v>1164</v>
      </c>
      <c r="W150" s="640" t="s">
        <v>1164</v>
      </c>
      <c r="X150" s="640" t="s">
        <v>1164</v>
      </c>
      <c r="Y150" s="640" t="s">
        <v>1164</v>
      </c>
      <c r="Z150" s="640" t="s">
        <v>1164</v>
      </c>
      <c r="AA150" s="640" t="s">
        <v>1164</v>
      </c>
      <c r="AB150" s="640" t="s">
        <v>1164</v>
      </c>
      <c r="AC150" s="640" t="s">
        <v>1164</v>
      </c>
      <c r="AD150" s="640" t="s">
        <v>1164</v>
      </c>
      <c r="AE150" s="640" t="s">
        <v>1164</v>
      </c>
      <c r="AF150" s="640" t="s">
        <v>1165</v>
      </c>
      <c r="AG150" s="624" t="s">
        <v>741</v>
      </c>
      <c r="AH150" s="624" t="s">
        <v>62</v>
      </c>
      <c r="AI150" s="624" t="s">
        <v>741</v>
      </c>
      <c r="AJ150" s="624" t="s">
        <v>741</v>
      </c>
      <c r="AK150" s="624" t="s">
        <v>741</v>
      </c>
      <c r="AL150" s="624" t="s">
        <v>741</v>
      </c>
      <c r="AM150" s="624" t="s">
        <v>741</v>
      </c>
      <c r="AN150" s="624" t="s">
        <v>741</v>
      </c>
      <c r="AO150" s="624" t="s">
        <v>741</v>
      </c>
      <c r="AP150" s="624" t="s">
        <v>741</v>
      </c>
      <c r="AQ150" s="624" t="s">
        <v>741</v>
      </c>
      <c r="AR150" s="624" t="s">
        <v>741</v>
      </c>
      <c r="AS150" s="499" t="s">
        <v>1573</v>
      </c>
      <c r="AT150" s="499" t="s">
        <v>1568</v>
      </c>
      <c r="AU150" s="321">
        <v>1</v>
      </c>
      <c r="AV150" s="464" t="s">
        <v>1081</v>
      </c>
      <c r="AW150" s="631" t="s">
        <v>1164</v>
      </c>
      <c r="AX150" s="631" t="s">
        <v>1164</v>
      </c>
      <c r="AY150" s="631" t="s">
        <v>1164</v>
      </c>
      <c r="AZ150" s="631" t="s">
        <v>1164</v>
      </c>
      <c r="BA150" s="631" t="s">
        <v>1164</v>
      </c>
      <c r="BB150" s="631" t="s">
        <v>1164</v>
      </c>
      <c r="BC150" s="631" t="s">
        <v>1164</v>
      </c>
      <c r="BD150" s="631" t="s">
        <v>1164</v>
      </c>
      <c r="BE150" s="631" t="s">
        <v>1164</v>
      </c>
      <c r="BF150" s="631" t="s">
        <v>1164</v>
      </c>
      <c r="BG150" s="631" t="s">
        <v>1164</v>
      </c>
      <c r="BH150" s="631" t="s">
        <v>1165</v>
      </c>
      <c r="BI150" s="103" t="s">
        <v>741</v>
      </c>
      <c r="BJ150" s="103" t="s">
        <v>741</v>
      </c>
      <c r="BK150" s="103" t="s">
        <v>741</v>
      </c>
      <c r="BL150" s="103" t="s">
        <v>741</v>
      </c>
      <c r="BM150" s="103" t="s">
        <v>741</v>
      </c>
      <c r="BN150" s="103" t="s">
        <v>741</v>
      </c>
      <c r="BO150" s="103" t="s">
        <v>741</v>
      </c>
      <c r="BP150" s="103" t="s">
        <v>741</v>
      </c>
      <c r="BQ150" s="103" t="s">
        <v>741</v>
      </c>
      <c r="BR150" s="103" t="s">
        <v>741</v>
      </c>
      <c r="BS150" s="103" t="s">
        <v>741</v>
      </c>
      <c r="BT150" s="103" t="s">
        <v>741</v>
      </c>
      <c r="BU150" s="957"/>
      <c r="BV150" s="518"/>
      <c r="BW150" s="857"/>
      <c r="BX150" s="862"/>
      <c r="BY150" s="328" t="s">
        <v>1574</v>
      </c>
      <c r="BZ150" s="736">
        <v>0</v>
      </c>
      <c r="CA150" s="724" t="s">
        <v>1575</v>
      </c>
      <c r="CB150" s="683">
        <v>0.1</v>
      </c>
      <c r="CC150" s="328"/>
      <c r="CD150" s="328"/>
      <c r="CE150" s="328"/>
      <c r="CF150" s="328"/>
      <c r="CG150" s="328"/>
      <c r="CH150" s="328"/>
      <c r="CI150" s="328"/>
      <c r="CJ150" s="328"/>
      <c r="CK150" s="328"/>
      <c r="CL150" s="328"/>
      <c r="CM150" s="329"/>
      <c r="CN150" s="329"/>
      <c r="CO150" s="329"/>
      <c r="CP150" s="329"/>
      <c r="CQ150" s="328"/>
      <c r="CR150" s="328"/>
      <c r="CS150" s="328"/>
      <c r="CT150" s="328"/>
      <c r="CU150" s="328"/>
      <c r="CV150" s="328"/>
      <c r="CW150" s="205"/>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317"/>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row>
    <row r="151" spans="1:349" ht="45.75" customHeight="1" x14ac:dyDescent="0.25">
      <c r="A151" s="509" t="s">
        <v>1576</v>
      </c>
      <c r="B151" s="908"/>
      <c r="C151" s="846"/>
      <c r="D151" s="837"/>
      <c r="E151" s="838"/>
      <c r="F151" s="837"/>
      <c r="G151" s="890"/>
      <c r="H151" s="837"/>
      <c r="I151" s="759"/>
      <c r="J151" s="759"/>
      <c r="K151" s="893"/>
      <c r="L151" s="847"/>
      <c r="M151" s="836"/>
      <c r="N151" s="765"/>
      <c r="O151" s="892"/>
      <c r="P151" s="836"/>
      <c r="Q151" s="344" t="s">
        <v>1476</v>
      </c>
      <c r="R151" s="34" t="s">
        <v>1577</v>
      </c>
      <c r="S151" s="627">
        <v>0.05</v>
      </c>
      <c r="T151" s="40" t="s">
        <v>1081</v>
      </c>
      <c r="U151" s="640" t="s">
        <v>1164</v>
      </c>
      <c r="V151" s="640" t="s">
        <v>1164</v>
      </c>
      <c r="W151" s="640" t="s">
        <v>1164</v>
      </c>
      <c r="X151" s="640" t="s">
        <v>1164</v>
      </c>
      <c r="Y151" s="640" t="s">
        <v>1164</v>
      </c>
      <c r="Z151" s="640" t="s">
        <v>1164</v>
      </c>
      <c r="AA151" s="640" t="s">
        <v>1164</v>
      </c>
      <c r="AB151" s="640" t="s">
        <v>1164</v>
      </c>
      <c r="AC151" s="640" t="s">
        <v>1164</v>
      </c>
      <c r="AD151" s="640" t="s">
        <v>1164</v>
      </c>
      <c r="AE151" s="640" t="s">
        <v>1164</v>
      </c>
      <c r="AF151" s="640" t="s">
        <v>1165</v>
      </c>
      <c r="AG151" s="624" t="s">
        <v>741</v>
      </c>
      <c r="AH151" s="624" t="s">
        <v>62</v>
      </c>
      <c r="AI151" s="624" t="s">
        <v>741</v>
      </c>
      <c r="AJ151" s="624" t="s">
        <v>741</v>
      </c>
      <c r="AK151" s="624" t="s">
        <v>741</v>
      </c>
      <c r="AL151" s="624" t="s">
        <v>741</v>
      </c>
      <c r="AM151" s="624" t="s">
        <v>741</v>
      </c>
      <c r="AN151" s="624" t="s">
        <v>741</v>
      </c>
      <c r="AO151" s="624" t="s">
        <v>741</v>
      </c>
      <c r="AP151" s="624" t="s">
        <v>741</v>
      </c>
      <c r="AQ151" s="624" t="s">
        <v>741</v>
      </c>
      <c r="AR151" s="624" t="s">
        <v>741</v>
      </c>
      <c r="AS151" s="499" t="s">
        <v>1578</v>
      </c>
      <c r="AT151" s="499" t="s">
        <v>1579</v>
      </c>
      <c r="AU151" s="321">
        <v>1</v>
      </c>
      <c r="AV151" s="464" t="s">
        <v>1081</v>
      </c>
      <c r="AW151" s="631" t="s">
        <v>1164</v>
      </c>
      <c r="AX151" s="631" t="s">
        <v>1164</v>
      </c>
      <c r="AY151" s="631" t="s">
        <v>1164</v>
      </c>
      <c r="AZ151" s="631" t="s">
        <v>1164</v>
      </c>
      <c r="BA151" s="631" t="s">
        <v>1164</v>
      </c>
      <c r="BB151" s="631" t="s">
        <v>1164</v>
      </c>
      <c r="BC151" s="631" t="s">
        <v>1164</v>
      </c>
      <c r="BD151" s="631" t="s">
        <v>1164</v>
      </c>
      <c r="BE151" s="631" t="s">
        <v>1164</v>
      </c>
      <c r="BF151" s="631" t="s">
        <v>1164</v>
      </c>
      <c r="BG151" s="631" t="s">
        <v>1164</v>
      </c>
      <c r="BH151" s="631" t="s">
        <v>1165</v>
      </c>
      <c r="BI151" s="103" t="s">
        <v>741</v>
      </c>
      <c r="BJ151" s="103" t="s">
        <v>741</v>
      </c>
      <c r="BK151" s="103" t="s">
        <v>741</v>
      </c>
      <c r="BL151" s="103" t="s">
        <v>741</v>
      </c>
      <c r="BM151" s="103" t="s">
        <v>741</v>
      </c>
      <c r="BN151" s="103" t="s">
        <v>741</v>
      </c>
      <c r="BO151" s="103" t="s">
        <v>741</v>
      </c>
      <c r="BP151" s="103" t="s">
        <v>741</v>
      </c>
      <c r="BQ151" s="103" t="s">
        <v>741</v>
      </c>
      <c r="BR151" s="103" t="s">
        <v>741</v>
      </c>
      <c r="BS151" s="103" t="s">
        <v>741</v>
      </c>
      <c r="BT151" s="103" t="s">
        <v>741</v>
      </c>
      <c r="BU151" s="957"/>
      <c r="BV151" s="518"/>
      <c r="BW151" s="857"/>
      <c r="BX151" s="862"/>
      <c r="BY151" s="328" t="s">
        <v>1574</v>
      </c>
      <c r="BZ151" s="736">
        <v>0</v>
      </c>
      <c r="CA151" s="328" t="s">
        <v>1580</v>
      </c>
      <c r="CB151" s="683">
        <v>0.1</v>
      </c>
      <c r="CC151" s="328"/>
      <c r="CD151" s="328"/>
      <c r="CE151" s="328"/>
      <c r="CF151" s="328"/>
      <c r="CG151" s="328"/>
      <c r="CH151" s="328"/>
      <c r="CI151" s="328"/>
      <c r="CJ151" s="328"/>
      <c r="CK151" s="328"/>
      <c r="CL151" s="328"/>
      <c r="CM151" s="329"/>
      <c r="CN151" s="329"/>
      <c r="CO151" s="329"/>
      <c r="CP151" s="329"/>
      <c r="CQ151" s="328"/>
      <c r="CR151" s="328"/>
      <c r="CS151" s="328"/>
      <c r="CT151" s="328"/>
      <c r="CU151" s="328"/>
      <c r="CV151" s="328"/>
      <c r="CW151" s="205"/>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317"/>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row>
    <row r="152" spans="1:349" ht="71.25" customHeight="1" x14ac:dyDescent="0.25">
      <c r="A152" s="509" t="s">
        <v>1581</v>
      </c>
      <c r="B152" s="908"/>
      <c r="C152" s="846"/>
      <c r="D152" s="837"/>
      <c r="E152" s="838"/>
      <c r="F152" s="837"/>
      <c r="G152" s="890"/>
      <c r="H152" s="837"/>
      <c r="I152" s="759"/>
      <c r="J152" s="759"/>
      <c r="K152" s="893"/>
      <c r="L152" s="847"/>
      <c r="M152" s="836"/>
      <c r="N152" s="765"/>
      <c r="O152" s="892"/>
      <c r="P152" s="836"/>
      <c r="Q152" s="344" t="s">
        <v>1476</v>
      </c>
      <c r="R152" s="34" t="s">
        <v>1582</v>
      </c>
      <c r="S152" s="627">
        <v>0.05</v>
      </c>
      <c r="T152" s="40" t="s">
        <v>1072</v>
      </c>
      <c r="U152" s="640" t="s">
        <v>1164</v>
      </c>
      <c r="V152" s="640" t="s">
        <v>1164</v>
      </c>
      <c r="W152" s="640" t="s">
        <v>1165</v>
      </c>
      <c r="X152" s="640" t="s">
        <v>1164</v>
      </c>
      <c r="Y152" s="640" t="s">
        <v>1164</v>
      </c>
      <c r="Z152" s="640" t="s">
        <v>1164</v>
      </c>
      <c r="AA152" s="640" t="s">
        <v>1164</v>
      </c>
      <c r="AB152" s="640" t="s">
        <v>1164</v>
      </c>
      <c r="AC152" s="640" t="s">
        <v>1164</v>
      </c>
      <c r="AD152" s="640" t="s">
        <v>1164</v>
      </c>
      <c r="AE152" s="640" t="s">
        <v>1164</v>
      </c>
      <c r="AF152" s="640" t="s">
        <v>1164</v>
      </c>
      <c r="AG152" s="624" t="s">
        <v>741</v>
      </c>
      <c r="AH152" s="624" t="s">
        <v>47</v>
      </c>
      <c r="AI152" s="624" t="s">
        <v>741</v>
      </c>
      <c r="AJ152" s="624" t="s">
        <v>741</v>
      </c>
      <c r="AK152" s="624" t="s">
        <v>741</v>
      </c>
      <c r="AL152" s="624" t="s">
        <v>741</v>
      </c>
      <c r="AM152" s="624" t="s">
        <v>741</v>
      </c>
      <c r="AN152" s="624" t="s">
        <v>741</v>
      </c>
      <c r="AO152" s="624" t="s">
        <v>741</v>
      </c>
      <c r="AP152" s="624" t="s">
        <v>741</v>
      </c>
      <c r="AQ152" s="624" t="s">
        <v>741</v>
      </c>
      <c r="AR152" s="624" t="s">
        <v>741</v>
      </c>
      <c r="AS152" s="499" t="s">
        <v>1583</v>
      </c>
      <c r="AT152" s="499" t="s">
        <v>1584</v>
      </c>
      <c r="AU152" s="321">
        <v>1</v>
      </c>
      <c r="AV152" s="464" t="s">
        <v>1072</v>
      </c>
      <c r="AW152" s="631" t="s">
        <v>1164</v>
      </c>
      <c r="AX152" s="631" t="s">
        <v>1164</v>
      </c>
      <c r="AY152" s="631" t="s">
        <v>1165</v>
      </c>
      <c r="AZ152" s="631" t="s">
        <v>1164</v>
      </c>
      <c r="BA152" s="631" t="s">
        <v>1164</v>
      </c>
      <c r="BB152" s="631" t="s">
        <v>1164</v>
      </c>
      <c r="BC152" s="631" t="s">
        <v>1164</v>
      </c>
      <c r="BD152" s="631" t="s">
        <v>1164</v>
      </c>
      <c r="BE152" s="631" t="s">
        <v>1164</v>
      </c>
      <c r="BF152" s="631" t="s">
        <v>1164</v>
      </c>
      <c r="BG152" s="631" t="s">
        <v>1164</v>
      </c>
      <c r="BH152" s="631" t="s">
        <v>1164</v>
      </c>
      <c r="BI152" s="103" t="s">
        <v>741</v>
      </c>
      <c r="BJ152" s="103" t="s">
        <v>741</v>
      </c>
      <c r="BK152" s="103" t="s">
        <v>741</v>
      </c>
      <c r="BL152" s="103" t="s">
        <v>741</v>
      </c>
      <c r="BM152" s="103" t="s">
        <v>741</v>
      </c>
      <c r="BN152" s="103" t="s">
        <v>741</v>
      </c>
      <c r="BO152" s="103" t="s">
        <v>741</v>
      </c>
      <c r="BP152" s="103" t="s">
        <v>741</v>
      </c>
      <c r="BQ152" s="103" t="s">
        <v>741</v>
      </c>
      <c r="BR152" s="103" t="s">
        <v>741</v>
      </c>
      <c r="BS152" s="103" t="s">
        <v>741</v>
      </c>
      <c r="BT152" s="103" t="s">
        <v>741</v>
      </c>
      <c r="BU152" s="957"/>
      <c r="BV152" s="518"/>
      <c r="BW152" s="857"/>
      <c r="BX152" s="862"/>
      <c r="BY152" s="329" t="s">
        <v>1585</v>
      </c>
      <c r="BZ152" s="736">
        <v>0.5</v>
      </c>
      <c r="CA152" s="328" t="s">
        <v>1586</v>
      </c>
      <c r="CB152" s="683">
        <v>1</v>
      </c>
      <c r="CC152" s="328"/>
      <c r="CD152" s="328"/>
      <c r="CE152" s="328"/>
      <c r="CF152" s="328"/>
      <c r="CG152" s="328"/>
      <c r="CH152" s="328"/>
      <c r="CI152" s="328"/>
      <c r="CJ152" s="328"/>
      <c r="CK152" s="328"/>
      <c r="CL152" s="328"/>
      <c r="CM152" s="329"/>
      <c r="CN152" s="329"/>
      <c r="CO152" s="329"/>
      <c r="CP152" s="329"/>
      <c r="CQ152" s="328"/>
      <c r="CR152" s="328"/>
      <c r="CS152" s="328"/>
      <c r="CT152" s="328"/>
      <c r="CU152" s="328"/>
      <c r="CV152" s="328"/>
      <c r="CW152" s="205"/>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317"/>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row>
    <row r="153" spans="1:349" ht="71.25" customHeight="1" x14ac:dyDescent="0.25">
      <c r="A153" s="509" t="s">
        <v>1587</v>
      </c>
      <c r="B153" s="908"/>
      <c r="C153" s="846"/>
      <c r="D153" s="837"/>
      <c r="E153" s="838"/>
      <c r="F153" s="837"/>
      <c r="G153" s="890"/>
      <c r="H153" s="837"/>
      <c r="I153" s="759"/>
      <c r="J153" s="759"/>
      <c r="K153" s="893"/>
      <c r="L153" s="847"/>
      <c r="M153" s="836"/>
      <c r="N153" s="765"/>
      <c r="O153" s="892"/>
      <c r="P153" s="836"/>
      <c r="Q153" s="344" t="s">
        <v>1476</v>
      </c>
      <c r="R153" s="34" t="s">
        <v>1588</v>
      </c>
      <c r="S153" s="627">
        <v>0.05</v>
      </c>
      <c r="T153" s="40" t="s">
        <v>1317</v>
      </c>
      <c r="U153" s="640" t="s">
        <v>1165</v>
      </c>
      <c r="V153" s="640" t="s">
        <v>1165</v>
      </c>
      <c r="W153" s="640" t="s">
        <v>1165</v>
      </c>
      <c r="X153" s="640" t="s">
        <v>1165</v>
      </c>
      <c r="Y153" s="640" t="s">
        <v>1165</v>
      </c>
      <c r="Z153" s="640" t="s">
        <v>1165</v>
      </c>
      <c r="AA153" s="640" t="s">
        <v>1165</v>
      </c>
      <c r="AB153" s="640" t="s">
        <v>1165</v>
      </c>
      <c r="AC153" s="640" t="s">
        <v>1165</v>
      </c>
      <c r="AD153" s="640" t="s">
        <v>1165</v>
      </c>
      <c r="AE153" s="640" t="s">
        <v>1165</v>
      </c>
      <c r="AF153" s="640" t="s">
        <v>1165</v>
      </c>
      <c r="AG153" s="624" t="s">
        <v>47</v>
      </c>
      <c r="AH153" s="624" t="s">
        <v>47</v>
      </c>
      <c r="AI153" s="624" t="s">
        <v>741</v>
      </c>
      <c r="AJ153" s="624" t="s">
        <v>741</v>
      </c>
      <c r="AK153" s="624" t="s">
        <v>741</v>
      </c>
      <c r="AL153" s="624" t="s">
        <v>741</v>
      </c>
      <c r="AM153" s="624" t="s">
        <v>741</v>
      </c>
      <c r="AN153" s="624" t="s">
        <v>741</v>
      </c>
      <c r="AO153" s="624" t="s">
        <v>741</v>
      </c>
      <c r="AP153" s="624" t="s">
        <v>741</v>
      </c>
      <c r="AQ153" s="624" t="s">
        <v>741</v>
      </c>
      <c r="AR153" s="624" t="s">
        <v>741</v>
      </c>
      <c r="AS153" s="499" t="s">
        <v>1589</v>
      </c>
      <c r="AT153" s="499" t="s">
        <v>1590</v>
      </c>
      <c r="AU153" s="321">
        <v>12</v>
      </c>
      <c r="AV153" s="639" t="s">
        <v>1317</v>
      </c>
      <c r="AW153" s="631" t="s">
        <v>1165</v>
      </c>
      <c r="AX153" s="631" t="s">
        <v>1165</v>
      </c>
      <c r="AY153" s="631" t="s">
        <v>1165</v>
      </c>
      <c r="AZ153" s="631" t="s">
        <v>1165</v>
      </c>
      <c r="BA153" s="631" t="s">
        <v>1165</v>
      </c>
      <c r="BB153" s="631" t="s">
        <v>1165</v>
      </c>
      <c r="BC153" s="631" t="s">
        <v>1165</v>
      </c>
      <c r="BD153" s="631" t="s">
        <v>1165</v>
      </c>
      <c r="BE153" s="631" t="s">
        <v>1165</v>
      </c>
      <c r="BF153" s="631" t="s">
        <v>1165</v>
      </c>
      <c r="BG153" s="631" t="s">
        <v>1165</v>
      </c>
      <c r="BH153" s="631" t="s">
        <v>1165</v>
      </c>
      <c r="BI153" s="103" t="s">
        <v>47</v>
      </c>
      <c r="BJ153" s="103" t="s">
        <v>47</v>
      </c>
      <c r="BK153" s="103" t="s">
        <v>62</v>
      </c>
      <c r="BL153" s="103" t="s">
        <v>741</v>
      </c>
      <c r="BM153" s="103" t="s">
        <v>741</v>
      </c>
      <c r="BN153" s="103" t="s">
        <v>741</v>
      </c>
      <c r="BO153" s="103" t="s">
        <v>741</v>
      </c>
      <c r="BP153" s="103" t="s">
        <v>741</v>
      </c>
      <c r="BQ153" s="103" t="s">
        <v>741</v>
      </c>
      <c r="BR153" s="103" t="s">
        <v>741</v>
      </c>
      <c r="BS153" s="103" t="s">
        <v>741</v>
      </c>
      <c r="BT153" s="103" t="s">
        <v>741</v>
      </c>
      <c r="BU153" s="957"/>
      <c r="BV153" s="652">
        <v>43284720</v>
      </c>
      <c r="BW153" s="857"/>
      <c r="BX153" s="862"/>
      <c r="BY153" s="329" t="s">
        <v>1591</v>
      </c>
      <c r="BZ153" s="736">
        <v>8.3299999999999999E-2</v>
      </c>
      <c r="CA153" s="328" t="s">
        <v>1592</v>
      </c>
      <c r="CB153" s="683">
        <v>0.1666</v>
      </c>
      <c r="CC153" s="328"/>
      <c r="CD153" s="328"/>
      <c r="CE153" s="328"/>
      <c r="CF153" s="328"/>
      <c r="CG153" s="328"/>
      <c r="CH153" s="328"/>
      <c r="CI153" s="328"/>
      <c r="CJ153" s="328"/>
      <c r="CK153" s="328"/>
      <c r="CL153" s="328"/>
      <c r="CM153" s="329"/>
      <c r="CN153" s="329"/>
      <c r="CO153" s="329"/>
      <c r="CP153" s="329"/>
      <c r="CQ153" s="328"/>
      <c r="CR153" s="328"/>
      <c r="CS153" s="328"/>
      <c r="CT153" s="328"/>
      <c r="CU153" s="328"/>
      <c r="CV153" s="328"/>
      <c r="CW153" s="205"/>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317"/>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row>
    <row r="154" spans="1:349" ht="92.25" customHeight="1" x14ac:dyDescent="0.25">
      <c r="A154" s="509" t="s">
        <v>1593</v>
      </c>
      <c r="B154" s="908"/>
      <c r="C154" s="846"/>
      <c r="D154" s="837"/>
      <c r="E154" s="838"/>
      <c r="F154" s="837"/>
      <c r="G154" s="890"/>
      <c r="H154" s="837"/>
      <c r="I154" s="759"/>
      <c r="J154" s="759"/>
      <c r="K154" s="893"/>
      <c r="L154" s="847"/>
      <c r="M154" s="836"/>
      <c r="N154" s="765"/>
      <c r="O154" s="892"/>
      <c r="P154" s="836"/>
      <c r="Q154" s="344" t="s">
        <v>1476</v>
      </c>
      <c r="R154" s="142" t="s">
        <v>1594</v>
      </c>
      <c r="S154" s="627">
        <v>0.05</v>
      </c>
      <c r="T154" s="40" t="s">
        <v>1317</v>
      </c>
      <c r="U154" s="640" t="s">
        <v>1165</v>
      </c>
      <c r="V154" s="640" t="s">
        <v>1165</v>
      </c>
      <c r="W154" s="640" t="s">
        <v>1165</v>
      </c>
      <c r="X154" s="640" t="s">
        <v>1165</v>
      </c>
      <c r="Y154" s="640" t="s">
        <v>1165</v>
      </c>
      <c r="Z154" s="640" t="s">
        <v>1165</v>
      </c>
      <c r="AA154" s="640" t="s">
        <v>1165</v>
      </c>
      <c r="AB154" s="640" t="s">
        <v>1165</v>
      </c>
      <c r="AC154" s="640" t="s">
        <v>1165</v>
      </c>
      <c r="AD154" s="640" t="s">
        <v>1165</v>
      </c>
      <c r="AE154" s="640" t="s">
        <v>1165</v>
      </c>
      <c r="AF154" s="640" t="s">
        <v>1165</v>
      </c>
      <c r="AG154" s="624" t="s">
        <v>47</v>
      </c>
      <c r="AH154" s="624" t="s">
        <v>47</v>
      </c>
      <c r="AI154" s="624" t="s">
        <v>741</v>
      </c>
      <c r="AJ154" s="624" t="s">
        <v>741</v>
      </c>
      <c r="AK154" s="624" t="s">
        <v>741</v>
      </c>
      <c r="AL154" s="624" t="s">
        <v>741</v>
      </c>
      <c r="AM154" s="624" t="s">
        <v>741</v>
      </c>
      <c r="AN154" s="624" t="s">
        <v>741</v>
      </c>
      <c r="AO154" s="624" t="s">
        <v>741</v>
      </c>
      <c r="AP154" s="624" t="s">
        <v>741</v>
      </c>
      <c r="AQ154" s="624" t="s">
        <v>741</v>
      </c>
      <c r="AR154" s="624" t="s">
        <v>741</v>
      </c>
      <c r="AS154" s="499" t="s">
        <v>1595</v>
      </c>
      <c r="AT154" s="499" t="s">
        <v>1596</v>
      </c>
      <c r="AU154" s="321">
        <v>12</v>
      </c>
      <c r="AV154" s="639" t="s">
        <v>1081</v>
      </c>
      <c r="AW154" s="631" t="s">
        <v>1164</v>
      </c>
      <c r="AX154" s="631" t="s">
        <v>1164</v>
      </c>
      <c r="AY154" s="631" t="s">
        <v>1164</v>
      </c>
      <c r="AZ154" s="631" t="s">
        <v>1164</v>
      </c>
      <c r="BA154" s="631" t="s">
        <v>1164</v>
      </c>
      <c r="BB154" s="631" t="s">
        <v>1164</v>
      </c>
      <c r="BC154" s="631" t="s">
        <v>1164</v>
      </c>
      <c r="BD154" s="631" t="s">
        <v>1164</v>
      </c>
      <c r="BE154" s="631" t="s">
        <v>1164</v>
      </c>
      <c r="BF154" s="631" t="s">
        <v>1164</v>
      </c>
      <c r="BG154" s="631" t="s">
        <v>1164</v>
      </c>
      <c r="BH154" s="631" t="s">
        <v>1165</v>
      </c>
      <c r="BI154" s="103" t="s">
        <v>741</v>
      </c>
      <c r="BJ154" s="103" t="s">
        <v>62</v>
      </c>
      <c r="BK154" s="103" t="s">
        <v>62</v>
      </c>
      <c r="BL154" s="103" t="s">
        <v>741</v>
      </c>
      <c r="BM154" s="103" t="s">
        <v>741</v>
      </c>
      <c r="BN154" s="103" t="s">
        <v>741</v>
      </c>
      <c r="BO154" s="103" t="s">
        <v>741</v>
      </c>
      <c r="BP154" s="103" t="s">
        <v>741</v>
      </c>
      <c r="BQ154" s="103" t="s">
        <v>741</v>
      </c>
      <c r="BR154" s="103" t="s">
        <v>741</v>
      </c>
      <c r="BS154" s="103" t="s">
        <v>741</v>
      </c>
      <c r="BT154" s="103" t="s">
        <v>741</v>
      </c>
      <c r="BU154" s="957"/>
      <c r="BV154" s="652">
        <v>76323000</v>
      </c>
      <c r="BW154" s="857"/>
      <c r="BX154" s="862"/>
      <c r="BY154" s="329" t="s">
        <v>1597</v>
      </c>
      <c r="BZ154" s="736">
        <v>8.3299999999999999E-2</v>
      </c>
      <c r="CA154" s="328" t="s">
        <v>1598</v>
      </c>
      <c r="CB154" s="683">
        <v>0.1666</v>
      </c>
      <c r="CC154" s="328"/>
      <c r="CD154" s="328"/>
      <c r="CE154" s="328"/>
      <c r="CF154" s="328"/>
      <c r="CG154" s="328"/>
      <c r="CH154" s="328"/>
      <c r="CI154" s="328"/>
      <c r="CJ154" s="328"/>
      <c r="CK154" s="328"/>
      <c r="CL154" s="328"/>
      <c r="CM154" s="329"/>
      <c r="CN154" s="329"/>
      <c r="CO154" s="329"/>
      <c r="CP154" s="329"/>
      <c r="CQ154" s="328"/>
      <c r="CR154" s="328"/>
      <c r="CS154" s="328"/>
      <c r="CT154" s="328"/>
      <c r="CU154" s="328"/>
      <c r="CV154" s="328"/>
      <c r="CW154" s="205"/>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317"/>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row>
    <row r="155" spans="1:349" ht="71.25" customHeight="1" x14ac:dyDescent="0.25">
      <c r="A155" s="509" t="s">
        <v>1599</v>
      </c>
      <c r="B155" s="908"/>
      <c r="C155" s="846"/>
      <c r="D155" s="837"/>
      <c r="E155" s="838"/>
      <c r="F155" s="837"/>
      <c r="G155" s="890"/>
      <c r="H155" s="837"/>
      <c r="I155" s="759"/>
      <c r="J155" s="759"/>
      <c r="K155" s="893"/>
      <c r="L155" s="847"/>
      <c r="M155" s="836"/>
      <c r="N155" s="765"/>
      <c r="O155" s="892"/>
      <c r="P155" s="836"/>
      <c r="Q155" s="344" t="s">
        <v>1476</v>
      </c>
      <c r="R155" s="142" t="s">
        <v>1600</v>
      </c>
      <c r="S155" s="627">
        <v>0.05</v>
      </c>
      <c r="T155" s="40" t="s">
        <v>1081</v>
      </c>
      <c r="U155" s="640" t="s">
        <v>1164</v>
      </c>
      <c r="V155" s="640" t="s">
        <v>1164</v>
      </c>
      <c r="W155" s="640" t="s">
        <v>1164</v>
      </c>
      <c r="X155" s="640" t="s">
        <v>1164</v>
      </c>
      <c r="Y155" s="640" t="s">
        <v>1164</v>
      </c>
      <c r="Z155" s="640" t="s">
        <v>1164</v>
      </c>
      <c r="AA155" s="640" t="s">
        <v>1164</v>
      </c>
      <c r="AB155" s="640" t="s">
        <v>1164</v>
      </c>
      <c r="AC155" s="640" t="s">
        <v>1164</v>
      </c>
      <c r="AD155" s="640" t="s">
        <v>1164</v>
      </c>
      <c r="AE155" s="640" t="s">
        <v>1164</v>
      </c>
      <c r="AF155" s="640" t="s">
        <v>1165</v>
      </c>
      <c r="AG155" s="624" t="s">
        <v>741</v>
      </c>
      <c r="AH155" s="624" t="s">
        <v>741</v>
      </c>
      <c r="AI155" s="624" t="s">
        <v>741</v>
      </c>
      <c r="AJ155" s="624" t="s">
        <v>741</v>
      </c>
      <c r="AK155" s="624" t="s">
        <v>741</v>
      </c>
      <c r="AL155" s="624" t="s">
        <v>741</v>
      </c>
      <c r="AM155" s="624" t="s">
        <v>741</v>
      </c>
      <c r="AN155" s="624" t="s">
        <v>741</v>
      </c>
      <c r="AO155" s="624" t="s">
        <v>741</v>
      </c>
      <c r="AP155" s="624" t="s">
        <v>741</v>
      </c>
      <c r="AQ155" s="624" t="s">
        <v>741</v>
      </c>
      <c r="AR155" s="624" t="s">
        <v>741</v>
      </c>
      <c r="AS155" s="499" t="s">
        <v>1601</v>
      </c>
      <c r="AT155" s="499" t="s">
        <v>1602</v>
      </c>
      <c r="AU155" s="321">
        <v>1</v>
      </c>
      <c r="AV155" s="464" t="s">
        <v>1081</v>
      </c>
      <c r="AW155" s="631" t="s">
        <v>1164</v>
      </c>
      <c r="AX155" s="631" t="s">
        <v>1164</v>
      </c>
      <c r="AY155" s="631" t="s">
        <v>1164</v>
      </c>
      <c r="AZ155" s="631" t="s">
        <v>1164</v>
      </c>
      <c r="BA155" s="631" t="s">
        <v>1164</v>
      </c>
      <c r="BB155" s="631" t="s">
        <v>1164</v>
      </c>
      <c r="BC155" s="631" t="s">
        <v>1164</v>
      </c>
      <c r="BD155" s="631" t="s">
        <v>1164</v>
      </c>
      <c r="BE155" s="631" t="s">
        <v>1164</v>
      </c>
      <c r="BF155" s="631" t="s">
        <v>1164</v>
      </c>
      <c r="BG155" s="631" t="s">
        <v>1164</v>
      </c>
      <c r="BH155" s="631" t="s">
        <v>1165</v>
      </c>
      <c r="BI155" s="103" t="s">
        <v>741</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957"/>
      <c r="BV155" s="518"/>
      <c r="BW155" s="857"/>
      <c r="BX155" s="862"/>
      <c r="BY155" s="329" t="s">
        <v>1603</v>
      </c>
      <c r="BZ155" s="736">
        <v>0</v>
      </c>
      <c r="CA155" s="329" t="s">
        <v>1603</v>
      </c>
      <c r="CB155" s="683">
        <v>0</v>
      </c>
      <c r="CC155" s="328"/>
      <c r="CD155" s="328"/>
      <c r="CE155" s="328"/>
      <c r="CF155" s="328"/>
      <c r="CG155" s="328"/>
      <c r="CH155" s="328"/>
      <c r="CI155" s="328"/>
      <c r="CJ155" s="328"/>
      <c r="CK155" s="328"/>
      <c r="CL155" s="328"/>
      <c r="CM155" s="329"/>
      <c r="CN155" s="329"/>
      <c r="CO155" s="329"/>
      <c r="CP155" s="329"/>
      <c r="CQ155" s="328"/>
      <c r="CR155" s="328"/>
      <c r="CS155" s="328"/>
      <c r="CT155" s="328"/>
      <c r="CU155" s="328"/>
      <c r="CV155" s="328"/>
      <c r="CW155" s="205"/>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317"/>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row>
    <row r="156" spans="1:349" ht="88.5" customHeight="1" x14ac:dyDescent="0.25">
      <c r="A156" s="509" t="s">
        <v>1604</v>
      </c>
      <c r="B156" s="908"/>
      <c r="C156" s="846"/>
      <c r="D156" s="837"/>
      <c r="E156" s="838"/>
      <c r="F156" s="837"/>
      <c r="G156" s="890"/>
      <c r="H156" s="837"/>
      <c r="I156" s="759"/>
      <c r="J156" s="759"/>
      <c r="K156" s="893"/>
      <c r="L156" s="847"/>
      <c r="M156" s="836"/>
      <c r="N156" s="765"/>
      <c r="O156" s="892"/>
      <c r="P156" s="836"/>
      <c r="Q156" s="344" t="s">
        <v>1476</v>
      </c>
      <c r="R156" s="34" t="s">
        <v>1605</v>
      </c>
      <c r="S156" s="627">
        <v>0.05</v>
      </c>
      <c r="T156" s="40" t="s">
        <v>1081</v>
      </c>
      <c r="U156" s="640" t="s">
        <v>1164</v>
      </c>
      <c r="V156" s="640" t="s">
        <v>1164</v>
      </c>
      <c r="W156" s="640" t="s">
        <v>1164</v>
      </c>
      <c r="X156" s="640" t="s">
        <v>1164</v>
      </c>
      <c r="Y156" s="640" t="s">
        <v>1164</v>
      </c>
      <c r="Z156" s="640" t="s">
        <v>1164</v>
      </c>
      <c r="AA156" s="640" t="s">
        <v>1164</v>
      </c>
      <c r="AB156" s="640" t="s">
        <v>1164</v>
      </c>
      <c r="AC156" s="640" t="s">
        <v>1164</v>
      </c>
      <c r="AD156" s="640" t="s">
        <v>1164</v>
      </c>
      <c r="AE156" s="640" t="s">
        <v>1164</v>
      </c>
      <c r="AF156" s="640" t="s">
        <v>1165</v>
      </c>
      <c r="AG156" s="624" t="s">
        <v>741</v>
      </c>
      <c r="AH156" s="624" t="s">
        <v>62</v>
      </c>
      <c r="AI156" s="624" t="s">
        <v>62</v>
      </c>
      <c r="AJ156" s="624" t="s">
        <v>741</v>
      </c>
      <c r="AK156" s="624" t="s">
        <v>741</v>
      </c>
      <c r="AL156" s="624" t="s">
        <v>741</v>
      </c>
      <c r="AM156" s="624" t="s">
        <v>741</v>
      </c>
      <c r="AN156" s="624" t="s">
        <v>741</v>
      </c>
      <c r="AO156" s="624" t="s">
        <v>741</v>
      </c>
      <c r="AP156" s="624" t="s">
        <v>741</v>
      </c>
      <c r="AQ156" s="624" t="s">
        <v>741</v>
      </c>
      <c r="AR156" s="624" t="s">
        <v>741</v>
      </c>
      <c r="AS156" s="499" t="s">
        <v>1606</v>
      </c>
      <c r="AT156" s="499" t="s">
        <v>1607</v>
      </c>
      <c r="AU156" s="321">
        <v>1</v>
      </c>
      <c r="AV156" s="639" t="s">
        <v>1081</v>
      </c>
      <c r="AW156" s="631" t="s">
        <v>1164</v>
      </c>
      <c r="AX156" s="631" t="s">
        <v>1164</v>
      </c>
      <c r="AY156" s="631" t="s">
        <v>1164</v>
      </c>
      <c r="AZ156" s="631" t="s">
        <v>1164</v>
      </c>
      <c r="BA156" s="631" t="s">
        <v>1164</v>
      </c>
      <c r="BB156" s="631" t="s">
        <v>1164</v>
      </c>
      <c r="BC156" s="631" t="s">
        <v>1164</v>
      </c>
      <c r="BD156" s="631" t="s">
        <v>1164</v>
      </c>
      <c r="BE156" s="631" t="s">
        <v>1164</v>
      </c>
      <c r="BF156" s="631" t="s">
        <v>1164</v>
      </c>
      <c r="BG156" s="631" t="s">
        <v>1164</v>
      </c>
      <c r="BH156" s="631" t="s">
        <v>1165</v>
      </c>
      <c r="BI156" s="103" t="s">
        <v>741</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957"/>
      <c r="BV156" s="518"/>
      <c r="BW156" s="857"/>
      <c r="BX156" s="862"/>
      <c r="BY156" s="328" t="s">
        <v>1608</v>
      </c>
      <c r="BZ156" s="736">
        <v>0</v>
      </c>
      <c r="CA156" s="328" t="s">
        <v>1609</v>
      </c>
      <c r="CB156" s="704">
        <v>8.3299999999999999E-2</v>
      </c>
      <c r="CC156" s="328"/>
      <c r="CD156" s="328"/>
      <c r="CE156" s="328"/>
      <c r="CF156" s="328"/>
      <c r="CG156" s="328"/>
      <c r="CH156" s="328"/>
      <c r="CI156" s="328"/>
      <c r="CJ156" s="328"/>
      <c r="CK156" s="328"/>
      <c r="CL156" s="328"/>
      <c r="CM156" s="329"/>
      <c r="CN156" s="329"/>
      <c r="CO156" s="329"/>
      <c r="CP156" s="329"/>
      <c r="CQ156" s="328"/>
      <c r="CR156" s="328"/>
      <c r="CS156" s="328"/>
      <c r="CT156" s="328"/>
      <c r="CU156" s="328"/>
      <c r="CV156" s="328"/>
      <c r="CW156" s="205"/>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317"/>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row>
    <row r="157" spans="1:349" ht="98.25" customHeight="1" x14ac:dyDescent="0.25">
      <c r="A157" s="509" t="s">
        <v>1610</v>
      </c>
      <c r="B157" s="908"/>
      <c r="C157" s="846"/>
      <c r="D157" s="837"/>
      <c r="E157" s="838"/>
      <c r="F157" s="837"/>
      <c r="G157" s="890"/>
      <c r="H157" s="837"/>
      <c r="I157" s="759"/>
      <c r="J157" s="759"/>
      <c r="K157" s="893"/>
      <c r="L157" s="847"/>
      <c r="M157" s="836"/>
      <c r="N157" s="765"/>
      <c r="O157" s="892"/>
      <c r="P157" s="836"/>
      <c r="Q157" s="344" t="s">
        <v>1476</v>
      </c>
      <c r="R157" s="34" t="s">
        <v>1611</v>
      </c>
      <c r="S157" s="627">
        <v>0.3</v>
      </c>
      <c r="T157" s="40" t="s">
        <v>1317</v>
      </c>
      <c r="U157" s="641" t="s">
        <v>1165</v>
      </c>
      <c r="V157" s="641" t="s">
        <v>1165</v>
      </c>
      <c r="W157" s="641" t="s">
        <v>1165</v>
      </c>
      <c r="X157" s="641" t="s">
        <v>1165</v>
      </c>
      <c r="Y157" s="641" t="s">
        <v>1165</v>
      </c>
      <c r="Z157" s="641" t="s">
        <v>1165</v>
      </c>
      <c r="AA157" s="641" t="s">
        <v>1165</v>
      </c>
      <c r="AB157" s="641" t="s">
        <v>1165</v>
      </c>
      <c r="AC157" s="641" t="s">
        <v>1165</v>
      </c>
      <c r="AD157" s="641" t="s">
        <v>1165</v>
      </c>
      <c r="AE157" s="641" t="s">
        <v>1165</v>
      </c>
      <c r="AF157" s="641" t="s">
        <v>1165</v>
      </c>
      <c r="AG157" s="116" t="s">
        <v>47</v>
      </c>
      <c r="AH157" s="116" t="s">
        <v>47</v>
      </c>
      <c r="AI157" s="116" t="s">
        <v>741</v>
      </c>
      <c r="AJ157" s="116" t="s">
        <v>741</v>
      </c>
      <c r="AK157" s="116" t="s">
        <v>741</v>
      </c>
      <c r="AL157" s="116" t="s">
        <v>741</v>
      </c>
      <c r="AM157" s="116" t="s">
        <v>741</v>
      </c>
      <c r="AN157" s="116" t="s">
        <v>741</v>
      </c>
      <c r="AO157" s="116" t="s">
        <v>741</v>
      </c>
      <c r="AP157" s="116" t="s">
        <v>741</v>
      </c>
      <c r="AQ157" s="116" t="s">
        <v>741</v>
      </c>
      <c r="AR157" s="116" t="s">
        <v>741</v>
      </c>
      <c r="AS157" s="34" t="s">
        <v>1612</v>
      </c>
      <c r="AT157" s="499" t="s">
        <v>318</v>
      </c>
      <c r="AU157" s="321">
        <v>12</v>
      </c>
      <c r="AV157" s="639" t="s">
        <v>1081</v>
      </c>
      <c r="AW157" s="631" t="s">
        <v>1164</v>
      </c>
      <c r="AX157" s="631" t="s">
        <v>1164</v>
      </c>
      <c r="AY157" s="631" t="s">
        <v>1164</v>
      </c>
      <c r="AZ157" s="631" t="s">
        <v>1164</v>
      </c>
      <c r="BA157" s="631" t="s">
        <v>1164</v>
      </c>
      <c r="BB157" s="631" t="s">
        <v>1164</v>
      </c>
      <c r="BC157" s="631" t="s">
        <v>1164</v>
      </c>
      <c r="BD157" s="631" t="s">
        <v>1164</v>
      </c>
      <c r="BE157" s="631" t="s">
        <v>1164</v>
      </c>
      <c r="BF157" s="631" t="s">
        <v>1164</v>
      </c>
      <c r="BG157" s="631" t="s">
        <v>1164</v>
      </c>
      <c r="BH157" s="631" t="s">
        <v>1165</v>
      </c>
      <c r="BI157" s="103" t="s">
        <v>741</v>
      </c>
      <c r="BJ157" s="103" t="s">
        <v>62</v>
      </c>
      <c r="BK157" s="103" t="s">
        <v>62</v>
      </c>
      <c r="BL157" s="103" t="s">
        <v>741</v>
      </c>
      <c r="BM157" s="103" t="s">
        <v>741</v>
      </c>
      <c r="BN157" s="103" t="s">
        <v>741</v>
      </c>
      <c r="BO157" s="103" t="s">
        <v>741</v>
      </c>
      <c r="BP157" s="103" t="s">
        <v>741</v>
      </c>
      <c r="BQ157" s="103" t="s">
        <v>741</v>
      </c>
      <c r="BR157" s="103" t="s">
        <v>741</v>
      </c>
      <c r="BS157" s="103" t="s">
        <v>741</v>
      </c>
      <c r="BT157" s="103" t="s">
        <v>741</v>
      </c>
      <c r="BU157" s="957"/>
      <c r="BV157" s="518"/>
      <c r="BW157" s="857"/>
      <c r="BX157" s="863"/>
      <c r="BY157" s="329" t="s">
        <v>1613</v>
      </c>
      <c r="BZ157" s="736">
        <v>8.3299999999999999E-2</v>
      </c>
      <c r="CA157" s="329" t="s">
        <v>1613</v>
      </c>
      <c r="CB157" s="683">
        <v>0.1666</v>
      </c>
      <c r="CC157" s="328"/>
      <c r="CD157" s="328"/>
      <c r="CE157" s="328"/>
      <c r="CF157" s="328"/>
      <c r="CG157" s="328"/>
      <c r="CH157" s="328"/>
      <c r="CI157" s="328"/>
      <c r="CJ157" s="328"/>
      <c r="CK157" s="328"/>
      <c r="CL157" s="328"/>
      <c r="CM157" s="329"/>
      <c r="CN157" s="329"/>
      <c r="CO157" s="329"/>
      <c r="CP157" s="329"/>
      <c r="CQ157" s="328"/>
      <c r="CR157" s="328"/>
      <c r="CS157" s="328"/>
      <c r="CT157" s="328"/>
      <c r="CU157" s="328"/>
      <c r="CV157" s="328"/>
      <c r="CW157" s="205"/>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317"/>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row>
    <row r="158" spans="1:349" ht="84" customHeight="1" x14ac:dyDescent="0.25">
      <c r="A158" s="509" t="s">
        <v>1614</v>
      </c>
      <c r="B158" s="908"/>
      <c r="C158" s="846"/>
      <c r="D158" s="837"/>
      <c r="E158" s="838"/>
      <c r="F158" s="837"/>
      <c r="G158" s="890"/>
      <c r="H158" s="837"/>
      <c r="I158" s="757" t="s">
        <v>978</v>
      </c>
      <c r="J158" s="757" t="s">
        <v>996</v>
      </c>
      <c r="K158" s="844" t="s">
        <v>1016</v>
      </c>
      <c r="L158" s="847"/>
      <c r="M158" s="835" t="s">
        <v>896</v>
      </c>
      <c r="N158" s="942" t="s">
        <v>926</v>
      </c>
      <c r="O158" s="958">
        <v>1</v>
      </c>
      <c r="P158" s="835" t="s">
        <v>1615</v>
      </c>
      <c r="Q158" s="344" t="s">
        <v>1476</v>
      </c>
      <c r="R158" s="37" t="s">
        <v>1616</v>
      </c>
      <c r="S158" s="400">
        <v>0.5</v>
      </c>
      <c r="T158" s="34" t="s">
        <v>1341</v>
      </c>
      <c r="U158" s="641" t="s">
        <v>1164</v>
      </c>
      <c r="V158" s="641" t="s">
        <v>1164</v>
      </c>
      <c r="W158" s="641" t="s">
        <v>1164</v>
      </c>
      <c r="X158" s="641" t="s">
        <v>1165</v>
      </c>
      <c r="Y158" s="641" t="s">
        <v>1164</v>
      </c>
      <c r="Z158" s="641" t="s">
        <v>1164</v>
      </c>
      <c r="AA158" s="641" t="s">
        <v>1165</v>
      </c>
      <c r="AB158" s="641" t="s">
        <v>1164</v>
      </c>
      <c r="AC158" s="641" t="s">
        <v>1164</v>
      </c>
      <c r="AD158" s="641" t="s">
        <v>1165</v>
      </c>
      <c r="AE158" s="641" t="s">
        <v>1164</v>
      </c>
      <c r="AF158" s="641" t="s">
        <v>1165</v>
      </c>
      <c r="AG158" s="116" t="s">
        <v>741</v>
      </c>
      <c r="AH158" s="116" t="s">
        <v>741</v>
      </c>
      <c r="AI158" s="116" t="s">
        <v>741</v>
      </c>
      <c r="AJ158" s="116" t="s">
        <v>741</v>
      </c>
      <c r="AK158" s="116" t="s">
        <v>741</v>
      </c>
      <c r="AL158" s="116" t="s">
        <v>741</v>
      </c>
      <c r="AM158" s="116" t="s">
        <v>741</v>
      </c>
      <c r="AN158" s="116" t="s">
        <v>741</v>
      </c>
      <c r="AO158" s="116" t="s">
        <v>741</v>
      </c>
      <c r="AP158" s="116" t="s">
        <v>741</v>
      </c>
      <c r="AQ158" s="116" t="s">
        <v>741</v>
      </c>
      <c r="AR158" s="116" t="s">
        <v>741</v>
      </c>
      <c r="AS158" s="757" t="s">
        <v>1617</v>
      </c>
      <c r="AT158" s="874" t="s">
        <v>1492</v>
      </c>
      <c r="AU158" s="876">
        <v>4</v>
      </c>
      <c r="AV158" s="874" t="s">
        <v>1081</v>
      </c>
      <c r="AW158" s="825" t="s">
        <v>1164</v>
      </c>
      <c r="AX158" s="825" t="s">
        <v>1164</v>
      </c>
      <c r="AY158" s="825" t="s">
        <v>1164</v>
      </c>
      <c r="AZ158" s="825" t="s">
        <v>1164</v>
      </c>
      <c r="BA158" s="825" t="s">
        <v>1164</v>
      </c>
      <c r="BB158" s="825" t="s">
        <v>1164</v>
      </c>
      <c r="BC158" s="825" t="s">
        <v>1164</v>
      </c>
      <c r="BD158" s="825" t="s">
        <v>1164</v>
      </c>
      <c r="BE158" s="825" t="s">
        <v>1164</v>
      </c>
      <c r="BF158" s="825" t="s">
        <v>1164</v>
      </c>
      <c r="BG158" s="825" t="s">
        <v>1164</v>
      </c>
      <c r="BH158" s="825" t="s">
        <v>1165</v>
      </c>
      <c r="BI158" s="827" t="s">
        <v>62</v>
      </c>
      <c r="BJ158" s="827" t="s">
        <v>741</v>
      </c>
      <c r="BK158" s="827" t="s">
        <v>741</v>
      </c>
      <c r="BL158" s="827" t="s">
        <v>741</v>
      </c>
      <c r="BM158" s="827" t="s">
        <v>741</v>
      </c>
      <c r="BN158" s="827" t="s">
        <v>741</v>
      </c>
      <c r="BO158" s="827" t="s">
        <v>741</v>
      </c>
      <c r="BP158" s="827" t="s">
        <v>741</v>
      </c>
      <c r="BQ158" s="827" t="s">
        <v>741</v>
      </c>
      <c r="BR158" s="827" t="s">
        <v>741</v>
      </c>
      <c r="BS158" s="827" t="s">
        <v>741</v>
      </c>
      <c r="BT158" s="827" t="s">
        <v>741</v>
      </c>
      <c r="BU158" s="957"/>
      <c r="BV158" s="878"/>
      <c r="BW158" s="857"/>
      <c r="BX158" s="861" t="s">
        <v>1067</v>
      </c>
      <c r="BY158" s="329" t="s">
        <v>1618</v>
      </c>
      <c r="BZ158" s="730">
        <v>0</v>
      </c>
      <c r="CA158" s="328" t="s">
        <v>1619</v>
      </c>
      <c r="CB158" s="683">
        <v>0</v>
      </c>
      <c r="CC158" s="328"/>
      <c r="CD158" s="328"/>
      <c r="CE158" s="328"/>
      <c r="CF158" s="328"/>
      <c r="CG158" s="328"/>
      <c r="CH158" s="328"/>
      <c r="CI158" s="328"/>
      <c r="CJ158" s="328"/>
      <c r="CK158" s="328"/>
      <c r="CL158" s="328"/>
      <c r="CM158" s="329"/>
      <c r="CN158" s="329"/>
      <c r="CO158" s="329"/>
      <c r="CP158" s="329"/>
      <c r="CQ158" s="328"/>
      <c r="CR158" s="328"/>
      <c r="CS158" s="328"/>
      <c r="CT158" s="328"/>
      <c r="CU158" s="328"/>
      <c r="CV158" s="328"/>
      <c r="CW158" s="205"/>
      <c r="CX158" s="31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7"/>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row>
    <row r="159" spans="1:349" ht="80.25" customHeight="1" x14ac:dyDescent="0.25">
      <c r="A159" s="509" t="s">
        <v>1620</v>
      </c>
      <c r="B159" s="908"/>
      <c r="C159" s="846"/>
      <c r="D159" s="837"/>
      <c r="E159" s="838"/>
      <c r="F159" s="837"/>
      <c r="G159" s="890"/>
      <c r="H159" s="837"/>
      <c r="I159" s="759"/>
      <c r="J159" s="759"/>
      <c r="K159" s="845"/>
      <c r="L159" s="847"/>
      <c r="M159" s="836"/>
      <c r="N159" s="944"/>
      <c r="O159" s="959"/>
      <c r="P159" s="839"/>
      <c r="Q159" s="344" t="s">
        <v>1476</v>
      </c>
      <c r="R159" s="37" t="s">
        <v>1621</v>
      </c>
      <c r="S159" s="400">
        <v>0.5</v>
      </c>
      <c r="T159" s="34" t="s">
        <v>1341</v>
      </c>
      <c r="U159" s="641" t="s">
        <v>1164</v>
      </c>
      <c r="V159" s="641" t="s">
        <v>1164</v>
      </c>
      <c r="W159" s="641" t="s">
        <v>1164</v>
      </c>
      <c r="X159" s="641" t="s">
        <v>1165</v>
      </c>
      <c r="Y159" s="641" t="s">
        <v>1164</v>
      </c>
      <c r="Z159" s="641" t="s">
        <v>1164</v>
      </c>
      <c r="AA159" s="641" t="s">
        <v>1165</v>
      </c>
      <c r="AB159" s="641" t="s">
        <v>1164</v>
      </c>
      <c r="AC159" s="641" t="s">
        <v>1164</v>
      </c>
      <c r="AD159" s="641" t="s">
        <v>1165</v>
      </c>
      <c r="AE159" s="641" t="s">
        <v>1164</v>
      </c>
      <c r="AF159" s="641" t="s">
        <v>1165</v>
      </c>
      <c r="AG159" s="116" t="s">
        <v>741</v>
      </c>
      <c r="AH159" s="116" t="s">
        <v>741</v>
      </c>
      <c r="AI159" s="116" t="s">
        <v>741</v>
      </c>
      <c r="AJ159" s="116" t="s">
        <v>741</v>
      </c>
      <c r="AK159" s="116" t="s">
        <v>741</v>
      </c>
      <c r="AL159" s="116" t="s">
        <v>741</v>
      </c>
      <c r="AM159" s="116" t="s">
        <v>741</v>
      </c>
      <c r="AN159" s="116" t="s">
        <v>741</v>
      </c>
      <c r="AO159" s="116" t="s">
        <v>741</v>
      </c>
      <c r="AP159" s="116" t="s">
        <v>741</v>
      </c>
      <c r="AQ159" s="116" t="s">
        <v>741</v>
      </c>
      <c r="AR159" s="116" t="s">
        <v>741</v>
      </c>
      <c r="AS159" s="758"/>
      <c r="AT159" s="875"/>
      <c r="AU159" s="877"/>
      <c r="AV159" s="875"/>
      <c r="AW159" s="826"/>
      <c r="AX159" s="826"/>
      <c r="AY159" s="826"/>
      <c r="AZ159" s="826"/>
      <c r="BA159" s="826"/>
      <c r="BB159" s="826"/>
      <c r="BC159" s="826"/>
      <c r="BD159" s="826"/>
      <c r="BE159" s="826"/>
      <c r="BF159" s="826"/>
      <c r="BG159" s="826"/>
      <c r="BH159" s="826"/>
      <c r="BI159" s="828"/>
      <c r="BJ159" s="828"/>
      <c r="BK159" s="828"/>
      <c r="BL159" s="828"/>
      <c r="BM159" s="828"/>
      <c r="BN159" s="828"/>
      <c r="BO159" s="828"/>
      <c r="BP159" s="828"/>
      <c r="BQ159" s="828"/>
      <c r="BR159" s="828"/>
      <c r="BS159" s="828"/>
      <c r="BT159" s="828"/>
      <c r="BU159" s="957"/>
      <c r="BV159" s="879"/>
      <c r="BW159" s="857"/>
      <c r="BX159" s="863"/>
      <c r="BY159" s="329" t="s">
        <v>1622</v>
      </c>
      <c r="BZ159" s="730">
        <v>0</v>
      </c>
      <c r="CA159" s="328" t="s">
        <v>1623</v>
      </c>
      <c r="CB159" s="683">
        <v>0</v>
      </c>
      <c r="CC159" s="328"/>
      <c r="CD159" s="328"/>
      <c r="CE159" s="328"/>
      <c r="CF159" s="328"/>
      <c r="CG159" s="328"/>
      <c r="CH159" s="328"/>
      <c r="CI159" s="328"/>
      <c r="CJ159" s="328"/>
      <c r="CK159" s="328"/>
      <c r="CL159" s="328"/>
      <c r="CM159" s="329"/>
      <c r="CN159" s="329"/>
      <c r="CO159" s="329"/>
      <c r="CP159" s="329"/>
      <c r="CQ159" s="328"/>
      <c r="CR159" s="328"/>
      <c r="CS159" s="328"/>
      <c r="CT159" s="328"/>
      <c r="CU159" s="328"/>
      <c r="CV159" s="328"/>
      <c r="CW159" s="205"/>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317"/>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row>
    <row r="160" spans="1:349" ht="96.75" customHeight="1" x14ac:dyDescent="0.25">
      <c r="A160" s="509" t="s">
        <v>1624</v>
      </c>
      <c r="B160" s="908"/>
      <c r="C160" s="846"/>
      <c r="D160" s="837"/>
      <c r="E160" s="838"/>
      <c r="F160" s="837"/>
      <c r="G160" s="890"/>
      <c r="H160" s="837"/>
      <c r="I160" s="759"/>
      <c r="J160" s="759"/>
      <c r="K160" s="844" t="s">
        <v>1015</v>
      </c>
      <c r="L160" s="847"/>
      <c r="M160" s="836"/>
      <c r="N160" s="963" t="s">
        <v>926</v>
      </c>
      <c r="O160" s="891">
        <v>1</v>
      </c>
      <c r="P160" s="835" t="s">
        <v>1625</v>
      </c>
      <c r="Q160" s="344" t="s">
        <v>1476</v>
      </c>
      <c r="R160" s="37" t="s">
        <v>1626</v>
      </c>
      <c r="S160" s="465">
        <v>0.5</v>
      </c>
      <c r="T160" s="34" t="s">
        <v>1341</v>
      </c>
      <c r="U160" s="641" t="s">
        <v>1164</v>
      </c>
      <c r="V160" s="641" t="s">
        <v>1164</v>
      </c>
      <c r="W160" s="641" t="s">
        <v>1164</v>
      </c>
      <c r="X160" s="641" t="s">
        <v>1165</v>
      </c>
      <c r="Y160" s="641" t="s">
        <v>1164</v>
      </c>
      <c r="Z160" s="641" t="s">
        <v>1164</v>
      </c>
      <c r="AA160" s="641" t="s">
        <v>1165</v>
      </c>
      <c r="AB160" s="641" t="s">
        <v>1164</v>
      </c>
      <c r="AC160" s="641" t="s">
        <v>1164</v>
      </c>
      <c r="AD160" s="641" t="s">
        <v>1165</v>
      </c>
      <c r="AE160" s="641" t="s">
        <v>1164</v>
      </c>
      <c r="AF160" s="641" t="s">
        <v>1165</v>
      </c>
      <c r="AG160" s="116" t="s">
        <v>741</v>
      </c>
      <c r="AH160" s="116" t="s">
        <v>741</v>
      </c>
      <c r="AI160" s="116" t="s">
        <v>741</v>
      </c>
      <c r="AJ160" s="116" t="s">
        <v>741</v>
      </c>
      <c r="AK160" s="116" t="s">
        <v>741</v>
      </c>
      <c r="AL160" s="116" t="s">
        <v>741</v>
      </c>
      <c r="AM160" s="116" t="s">
        <v>741</v>
      </c>
      <c r="AN160" s="116" t="s">
        <v>741</v>
      </c>
      <c r="AO160" s="116" t="s">
        <v>741</v>
      </c>
      <c r="AP160" s="116" t="s">
        <v>741</v>
      </c>
      <c r="AQ160" s="116" t="s">
        <v>741</v>
      </c>
      <c r="AR160" s="116" t="s">
        <v>741</v>
      </c>
      <c r="AS160" s="757" t="s">
        <v>1627</v>
      </c>
      <c r="AT160" s="757" t="s">
        <v>1492</v>
      </c>
      <c r="AU160" s="870">
        <v>4</v>
      </c>
      <c r="AV160" s="757" t="s">
        <v>1081</v>
      </c>
      <c r="AW160" s="825" t="s">
        <v>1164</v>
      </c>
      <c r="AX160" s="825" t="s">
        <v>1164</v>
      </c>
      <c r="AY160" s="825" t="s">
        <v>1164</v>
      </c>
      <c r="AZ160" s="825" t="s">
        <v>1164</v>
      </c>
      <c r="BA160" s="825" t="s">
        <v>1164</v>
      </c>
      <c r="BB160" s="825" t="s">
        <v>1164</v>
      </c>
      <c r="BC160" s="825" t="s">
        <v>1164</v>
      </c>
      <c r="BD160" s="825" t="s">
        <v>1164</v>
      </c>
      <c r="BE160" s="825" t="s">
        <v>1164</v>
      </c>
      <c r="BF160" s="825" t="s">
        <v>1164</v>
      </c>
      <c r="BG160" s="825" t="s">
        <v>1164</v>
      </c>
      <c r="BH160" s="825" t="s">
        <v>1165</v>
      </c>
      <c r="BI160" s="827" t="s">
        <v>62</v>
      </c>
      <c r="BJ160" s="827" t="s">
        <v>741</v>
      </c>
      <c r="BK160" s="827" t="s">
        <v>741</v>
      </c>
      <c r="BL160" s="827" t="s">
        <v>741</v>
      </c>
      <c r="BM160" s="827" t="s">
        <v>741</v>
      </c>
      <c r="BN160" s="827" t="s">
        <v>741</v>
      </c>
      <c r="BO160" s="827" t="s">
        <v>741</v>
      </c>
      <c r="BP160" s="827" t="s">
        <v>741</v>
      </c>
      <c r="BQ160" s="827" t="s">
        <v>741</v>
      </c>
      <c r="BR160" s="827" t="s">
        <v>741</v>
      </c>
      <c r="BS160" s="827" t="s">
        <v>741</v>
      </c>
      <c r="BT160" s="827" t="s">
        <v>741</v>
      </c>
      <c r="BU160" s="957"/>
      <c r="BV160" s="872"/>
      <c r="BW160" s="857"/>
      <c r="BX160" s="861" t="s">
        <v>1067</v>
      </c>
      <c r="BY160" s="329" t="s">
        <v>1628</v>
      </c>
      <c r="BZ160" s="730">
        <v>0</v>
      </c>
      <c r="CA160" s="328" t="s">
        <v>1629</v>
      </c>
      <c r="CB160" s="683">
        <v>0</v>
      </c>
      <c r="CC160" s="328"/>
      <c r="CD160" s="328"/>
      <c r="CE160" s="328"/>
      <c r="CF160" s="328"/>
      <c r="CG160" s="328"/>
      <c r="CH160" s="328"/>
      <c r="CI160" s="328"/>
      <c r="CJ160" s="328"/>
      <c r="CK160" s="328"/>
      <c r="CL160" s="328"/>
      <c r="CM160" s="329"/>
      <c r="CN160" s="329"/>
      <c r="CO160" s="329"/>
      <c r="CP160" s="329"/>
      <c r="CQ160" s="328"/>
      <c r="CR160" s="328"/>
      <c r="CS160" s="328"/>
      <c r="CT160" s="328"/>
      <c r="CU160" s="328"/>
      <c r="CV160" s="328"/>
      <c r="CW160" s="205"/>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317"/>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row>
    <row r="161" spans="1:349" ht="88.5" customHeight="1" x14ac:dyDescent="0.25">
      <c r="A161" s="509" t="s">
        <v>1630</v>
      </c>
      <c r="B161" s="908"/>
      <c r="C161" s="846"/>
      <c r="D161" s="837"/>
      <c r="E161" s="838"/>
      <c r="F161" s="837"/>
      <c r="G161" s="890"/>
      <c r="H161" s="837"/>
      <c r="I161" s="759"/>
      <c r="J161" s="759"/>
      <c r="K161" s="845"/>
      <c r="L161" s="847"/>
      <c r="M161" s="836"/>
      <c r="N161" s="964"/>
      <c r="O161" s="892"/>
      <c r="P161" s="839"/>
      <c r="Q161" s="344" t="s">
        <v>1476</v>
      </c>
      <c r="R161" s="621" t="s">
        <v>1631</v>
      </c>
      <c r="S161" s="465">
        <v>0.5</v>
      </c>
      <c r="T161" s="34" t="s">
        <v>1341</v>
      </c>
      <c r="U161" s="641" t="s">
        <v>1164</v>
      </c>
      <c r="V161" s="641" t="s">
        <v>1164</v>
      </c>
      <c r="W161" s="641" t="s">
        <v>1164</v>
      </c>
      <c r="X161" s="641" t="s">
        <v>1165</v>
      </c>
      <c r="Y161" s="641" t="s">
        <v>1164</v>
      </c>
      <c r="Z161" s="641" t="s">
        <v>1164</v>
      </c>
      <c r="AA161" s="641" t="s">
        <v>1165</v>
      </c>
      <c r="AB161" s="641" t="s">
        <v>1164</v>
      </c>
      <c r="AC161" s="641" t="s">
        <v>1164</v>
      </c>
      <c r="AD161" s="641" t="s">
        <v>1165</v>
      </c>
      <c r="AE161" s="641" t="s">
        <v>1164</v>
      </c>
      <c r="AF161" s="641" t="s">
        <v>1165</v>
      </c>
      <c r="AG161" s="116" t="s">
        <v>741</v>
      </c>
      <c r="AH161" s="116" t="s">
        <v>741</v>
      </c>
      <c r="AI161" s="116" t="s">
        <v>741</v>
      </c>
      <c r="AJ161" s="116" t="s">
        <v>741</v>
      </c>
      <c r="AK161" s="116" t="s">
        <v>741</v>
      </c>
      <c r="AL161" s="116" t="s">
        <v>741</v>
      </c>
      <c r="AM161" s="116" t="s">
        <v>741</v>
      </c>
      <c r="AN161" s="116" t="s">
        <v>741</v>
      </c>
      <c r="AO161" s="116" t="s">
        <v>741</v>
      </c>
      <c r="AP161" s="116" t="s">
        <v>741</v>
      </c>
      <c r="AQ161" s="116" t="s">
        <v>741</v>
      </c>
      <c r="AR161" s="116" t="s">
        <v>741</v>
      </c>
      <c r="AS161" s="758"/>
      <c r="AT161" s="758"/>
      <c r="AU161" s="871"/>
      <c r="AV161" s="758"/>
      <c r="AW161" s="826"/>
      <c r="AX161" s="826"/>
      <c r="AY161" s="826"/>
      <c r="AZ161" s="826"/>
      <c r="BA161" s="826"/>
      <c r="BB161" s="826"/>
      <c r="BC161" s="826"/>
      <c r="BD161" s="826"/>
      <c r="BE161" s="826"/>
      <c r="BF161" s="826"/>
      <c r="BG161" s="826"/>
      <c r="BH161" s="826"/>
      <c r="BI161" s="828"/>
      <c r="BJ161" s="828"/>
      <c r="BK161" s="828"/>
      <c r="BL161" s="828"/>
      <c r="BM161" s="828"/>
      <c r="BN161" s="828"/>
      <c r="BO161" s="828"/>
      <c r="BP161" s="828"/>
      <c r="BQ161" s="828"/>
      <c r="BR161" s="828"/>
      <c r="BS161" s="828"/>
      <c r="BT161" s="828"/>
      <c r="BU161" s="957"/>
      <c r="BV161" s="873"/>
      <c r="BW161" s="857"/>
      <c r="BX161" s="863"/>
      <c r="BY161" s="329" t="s">
        <v>1632</v>
      </c>
      <c r="BZ161" s="730">
        <v>0</v>
      </c>
      <c r="CA161" s="328" t="s">
        <v>1633</v>
      </c>
      <c r="CB161" s="683">
        <v>0</v>
      </c>
      <c r="CC161" s="328"/>
      <c r="CD161" s="328"/>
      <c r="CE161" s="328"/>
      <c r="CF161" s="328"/>
      <c r="CG161" s="328"/>
      <c r="CH161" s="328"/>
      <c r="CI161" s="328"/>
      <c r="CJ161" s="328"/>
      <c r="CK161" s="328"/>
      <c r="CL161" s="328"/>
      <c r="CM161" s="329"/>
      <c r="CN161" s="329"/>
      <c r="CO161" s="329"/>
      <c r="CP161" s="329"/>
      <c r="CQ161" s="328"/>
      <c r="CR161" s="328"/>
      <c r="CS161" s="328"/>
      <c r="CT161" s="328"/>
      <c r="CU161" s="328"/>
      <c r="CV161" s="328"/>
      <c r="CW161" s="205"/>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317"/>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row>
    <row r="162" spans="1:349" ht="78.75" customHeight="1" x14ac:dyDescent="0.2">
      <c r="A162" s="509" t="s">
        <v>1634</v>
      </c>
      <c r="B162" s="908"/>
      <c r="C162" s="846"/>
      <c r="D162" s="837"/>
      <c r="E162" s="838"/>
      <c r="F162" s="837"/>
      <c r="G162" s="890"/>
      <c r="H162" s="837"/>
      <c r="I162" s="759"/>
      <c r="J162" s="759"/>
      <c r="K162" s="844" t="s">
        <v>1014</v>
      </c>
      <c r="L162" s="847"/>
      <c r="M162" s="836"/>
      <c r="N162" s="963" t="s">
        <v>926</v>
      </c>
      <c r="O162" s="962">
        <v>1</v>
      </c>
      <c r="P162" s="960" t="s">
        <v>1635</v>
      </c>
      <c r="Q162" s="344" t="s">
        <v>1476</v>
      </c>
      <c r="R162" s="37" t="s">
        <v>1636</v>
      </c>
      <c r="S162" s="465">
        <v>0.5</v>
      </c>
      <c r="T162" s="45" t="s">
        <v>1228</v>
      </c>
      <c r="U162" s="641" t="s">
        <v>1164</v>
      </c>
      <c r="V162" s="641" t="s">
        <v>1164</v>
      </c>
      <c r="W162" s="641" t="s">
        <v>1164</v>
      </c>
      <c r="X162" s="641" t="s">
        <v>1164</v>
      </c>
      <c r="Y162" s="641" t="s">
        <v>1164</v>
      </c>
      <c r="Z162" s="641" t="s">
        <v>1164</v>
      </c>
      <c r="AA162" s="641" t="s">
        <v>1165</v>
      </c>
      <c r="AB162" s="641" t="s">
        <v>1164</v>
      </c>
      <c r="AC162" s="641" t="s">
        <v>1164</v>
      </c>
      <c r="AD162" s="641" t="s">
        <v>1164</v>
      </c>
      <c r="AE162" s="641" t="s">
        <v>1164</v>
      </c>
      <c r="AF162" s="641" t="s">
        <v>1165</v>
      </c>
      <c r="AG162" s="116" t="s">
        <v>62</v>
      </c>
      <c r="AH162" s="116" t="s">
        <v>741</v>
      </c>
      <c r="AI162" s="116" t="s">
        <v>741</v>
      </c>
      <c r="AJ162" s="116" t="s">
        <v>741</v>
      </c>
      <c r="AK162" s="116" t="s">
        <v>741</v>
      </c>
      <c r="AL162" s="116" t="s">
        <v>741</v>
      </c>
      <c r="AM162" s="116" t="s">
        <v>741</v>
      </c>
      <c r="AN162" s="116" t="s">
        <v>741</v>
      </c>
      <c r="AO162" s="116" t="s">
        <v>741</v>
      </c>
      <c r="AP162" s="116" t="s">
        <v>741</v>
      </c>
      <c r="AQ162" s="116" t="s">
        <v>741</v>
      </c>
      <c r="AR162" s="116" t="s">
        <v>741</v>
      </c>
      <c r="AS162" s="34" t="s">
        <v>1637</v>
      </c>
      <c r="AT162" s="34" t="s">
        <v>1492</v>
      </c>
      <c r="AU162" s="620">
        <v>2</v>
      </c>
      <c r="AV162" s="45" t="s">
        <v>1081</v>
      </c>
      <c r="AW162" s="631" t="s">
        <v>1164</v>
      </c>
      <c r="AX162" s="631" t="s">
        <v>1164</v>
      </c>
      <c r="AY162" s="631" t="s">
        <v>1164</v>
      </c>
      <c r="AZ162" s="631" t="s">
        <v>1164</v>
      </c>
      <c r="BA162" s="631" t="s">
        <v>1164</v>
      </c>
      <c r="BB162" s="631" t="s">
        <v>1164</v>
      </c>
      <c r="BC162" s="631" t="s">
        <v>1164</v>
      </c>
      <c r="BD162" s="631" t="s">
        <v>1164</v>
      </c>
      <c r="BE162" s="631" t="s">
        <v>1164</v>
      </c>
      <c r="BF162" s="631" t="s">
        <v>1164</v>
      </c>
      <c r="BG162" s="631" t="s">
        <v>1164</v>
      </c>
      <c r="BH162" s="631" t="s">
        <v>1165</v>
      </c>
      <c r="BI162" s="103" t="s">
        <v>62</v>
      </c>
      <c r="BJ162" s="103" t="s">
        <v>741</v>
      </c>
      <c r="BK162" s="103" t="s">
        <v>741</v>
      </c>
      <c r="BL162" s="103" t="s">
        <v>741</v>
      </c>
      <c r="BM162" s="103" t="s">
        <v>741</v>
      </c>
      <c r="BN162" s="103" t="s">
        <v>741</v>
      </c>
      <c r="BO162" s="103" t="s">
        <v>741</v>
      </c>
      <c r="BP162" s="103" t="s">
        <v>741</v>
      </c>
      <c r="BQ162" s="103" t="s">
        <v>741</v>
      </c>
      <c r="BR162" s="103" t="s">
        <v>741</v>
      </c>
      <c r="BS162" s="103" t="s">
        <v>741</v>
      </c>
      <c r="BT162" s="103" t="s">
        <v>741</v>
      </c>
      <c r="BU162" s="957"/>
      <c r="BV162" s="519"/>
      <c r="BW162" s="857"/>
      <c r="BX162" s="861" t="s">
        <v>1067</v>
      </c>
      <c r="BY162" s="329" t="s">
        <v>1638</v>
      </c>
      <c r="BZ162" s="730">
        <v>0</v>
      </c>
      <c r="CA162" s="329" t="s">
        <v>1638</v>
      </c>
      <c r="CB162" s="683">
        <v>0</v>
      </c>
      <c r="CC162" s="328"/>
      <c r="CD162" s="328"/>
      <c r="CE162" s="328"/>
      <c r="CF162" s="328"/>
      <c r="CG162" s="328"/>
      <c r="CH162" s="328"/>
      <c r="CI162" s="328"/>
      <c r="CJ162" s="328"/>
      <c r="CK162" s="328"/>
      <c r="CL162" s="328"/>
      <c r="CM162" s="329"/>
      <c r="CN162" s="329"/>
      <c r="CO162" s="329"/>
      <c r="CP162" s="329"/>
      <c r="CQ162" s="328"/>
      <c r="CR162" s="328"/>
      <c r="CS162" s="328"/>
      <c r="CT162" s="328"/>
      <c r="CU162" s="328"/>
      <c r="CV162" s="328"/>
      <c r="CW162" s="205"/>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317"/>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row>
    <row r="163" spans="1:349" ht="67.5" customHeight="1" x14ac:dyDescent="0.2">
      <c r="A163" s="509" t="s">
        <v>1639</v>
      </c>
      <c r="B163" s="908"/>
      <c r="C163" s="846"/>
      <c r="D163" s="837"/>
      <c r="E163" s="838"/>
      <c r="F163" s="837"/>
      <c r="G163" s="890"/>
      <c r="H163" s="837"/>
      <c r="I163" s="759"/>
      <c r="J163" s="759"/>
      <c r="K163" s="845"/>
      <c r="L163" s="847"/>
      <c r="M163" s="836"/>
      <c r="N163" s="964"/>
      <c r="O163" s="962"/>
      <c r="P163" s="961"/>
      <c r="Q163" s="344" t="s">
        <v>1476</v>
      </c>
      <c r="R163" s="37" t="s">
        <v>1640</v>
      </c>
      <c r="S163" s="465">
        <v>0.5</v>
      </c>
      <c r="T163" s="45" t="s">
        <v>1228</v>
      </c>
      <c r="U163" s="641" t="s">
        <v>1164</v>
      </c>
      <c r="V163" s="641" t="s">
        <v>1164</v>
      </c>
      <c r="W163" s="641" t="s">
        <v>1164</v>
      </c>
      <c r="X163" s="641" t="s">
        <v>1164</v>
      </c>
      <c r="Y163" s="641" t="s">
        <v>1164</v>
      </c>
      <c r="Z163" s="641" t="s">
        <v>1164</v>
      </c>
      <c r="AA163" s="641" t="s">
        <v>1165</v>
      </c>
      <c r="AB163" s="641" t="s">
        <v>1164</v>
      </c>
      <c r="AC163" s="641" t="s">
        <v>1164</v>
      </c>
      <c r="AD163" s="641" t="s">
        <v>1164</v>
      </c>
      <c r="AE163" s="641" t="s">
        <v>1164</v>
      </c>
      <c r="AF163" s="641" t="s">
        <v>1165</v>
      </c>
      <c r="AG163" s="116" t="s">
        <v>62</v>
      </c>
      <c r="AH163" s="116" t="s">
        <v>741</v>
      </c>
      <c r="AI163" s="116" t="s">
        <v>741</v>
      </c>
      <c r="AJ163" s="116" t="s">
        <v>741</v>
      </c>
      <c r="AK163" s="116" t="s">
        <v>741</v>
      </c>
      <c r="AL163" s="116" t="s">
        <v>741</v>
      </c>
      <c r="AM163" s="116" t="s">
        <v>741</v>
      </c>
      <c r="AN163" s="116" t="s">
        <v>741</v>
      </c>
      <c r="AO163" s="116" t="s">
        <v>741</v>
      </c>
      <c r="AP163" s="116" t="s">
        <v>741</v>
      </c>
      <c r="AQ163" s="116" t="s">
        <v>741</v>
      </c>
      <c r="AR163" s="116" t="s">
        <v>741</v>
      </c>
      <c r="AS163" s="34" t="s">
        <v>1641</v>
      </c>
      <c r="AT163" s="34" t="s">
        <v>1492</v>
      </c>
      <c r="AU163" s="620">
        <v>2</v>
      </c>
      <c r="AV163" s="45" t="s">
        <v>1081</v>
      </c>
      <c r="AW163" s="631" t="s">
        <v>1164</v>
      </c>
      <c r="AX163" s="631" t="s">
        <v>1164</v>
      </c>
      <c r="AY163" s="631" t="s">
        <v>1164</v>
      </c>
      <c r="AZ163" s="631" t="s">
        <v>1164</v>
      </c>
      <c r="BA163" s="631" t="s">
        <v>1164</v>
      </c>
      <c r="BB163" s="631" t="s">
        <v>1164</v>
      </c>
      <c r="BC163" s="631" t="s">
        <v>1164</v>
      </c>
      <c r="BD163" s="631" t="s">
        <v>1164</v>
      </c>
      <c r="BE163" s="631" t="s">
        <v>1164</v>
      </c>
      <c r="BF163" s="631" t="s">
        <v>1164</v>
      </c>
      <c r="BG163" s="631" t="s">
        <v>1164</v>
      </c>
      <c r="BH163" s="631" t="s">
        <v>1165</v>
      </c>
      <c r="BI163" s="103" t="s">
        <v>62</v>
      </c>
      <c r="BJ163" s="103" t="s">
        <v>741</v>
      </c>
      <c r="BK163" s="103" t="s">
        <v>741</v>
      </c>
      <c r="BL163" s="103" t="s">
        <v>741</v>
      </c>
      <c r="BM163" s="103" t="s">
        <v>741</v>
      </c>
      <c r="BN163" s="103" t="s">
        <v>741</v>
      </c>
      <c r="BO163" s="103" t="s">
        <v>741</v>
      </c>
      <c r="BP163" s="103" t="s">
        <v>741</v>
      </c>
      <c r="BQ163" s="103" t="s">
        <v>741</v>
      </c>
      <c r="BR163" s="103" t="s">
        <v>741</v>
      </c>
      <c r="BS163" s="103" t="s">
        <v>741</v>
      </c>
      <c r="BT163" s="103" t="s">
        <v>741</v>
      </c>
      <c r="BU163" s="944"/>
      <c r="BV163" s="519"/>
      <c r="BW163" s="857"/>
      <c r="BX163" s="863"/>
      <c r="BY163" s="329" t="s">
        <v>1642</v>
      </c>
      <c r="BZ163" s="730">
        <v>0</v>
      </c>
      <c r="CA163" s="329" t="s">
        <v>1642</v>
      </c>
      <c r="CB163" s="683">
        <v>0</v>
      </c>
      <c r="CC163" s="328"/>
      <c r="CD163" s="328"/>
      <c r="CE163" s="328"/>
      <c r="CF163" s="328"/>
      <c r="CG163" s="328"/>
      <c r="CH163" s="328"/>
      <c r="CI163" s="328"/>
      <c r="CJ163" s="328"/>
      <c r="CK163" s="328"/>
      <c r="CL163" s="328"/>
      <c r="CM163" s="329"/>
      <c r="CN163" s="329"/>
      <c r="CO163" s="329"/>
      <c r="CP163" s="329"/>
      <c r="CQ163" s="328"/>
      <c r="CR163" s="328"/>
      <c r="CS163" s="328"/>
      <c r="CT163" s="328"/>
      <c r="CU163" s="328"/>
      <c r="CV163" s="328"/>
      <c r="CW163" s="205"/>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317"/>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row>
    <row r="164" spans="1:349" ht="24" customHeight="1" x14ac:dyDescent="0.2">
      <c r="A164" s="616"/>
      <c r="B164" s="908"/>
      <c r="C164" s="846"/>
      <c r="D164" s="837"/>
      <c r="E164" s="838"/>
      <c r="F164" s="837"/>
      <c r="G164" s="890"/>
      <c r="H164" s="837"/>
      <c r="I164" s="582"/>
      <c r="J164" s="583"/>
      <c r="K164" s="584"/>
      <c r="L164" s="847"/>
      <c r="M164" s="585"/>
      <c r="N164" s="586"/>
      <c r="O164" s="587"/>
      <c r="P164" s="588"/>
      <c r="Q164" s="589" t="s">
        <v>1476</v>
      </c>
      <c r="R164" s="590" t="s">
        <v>1643</v>
      </c>
      <c r="S164" s="591"/>
      <c r="T164" s="592"/>
      <c r="U164" s="593"/>
      <c r="V164" s="593"/>
      <c r="W164" s="593"/>
      <c r="X164" s="593"/>
      <c r="Y164" s="593"/>
      <c r="Z164" s="593"/>
      <c r="AA164" s="593"/>
      <c r="AB164" s="593"/>
      <c r="AC164" s="593"/>
      <c r="AD164" s="593"/>
      <c r="AE164" s="593"/>
      <c r="AF164" s="593"/>
      <c r="AG164" s="594"/>
      <c r="AH164" s="594"/>
      <c r="AI164" s="594"/>
      <c r="AJ164" s="594"/>
      <c r="AK164" s="594"/>
      <c r="AL164" s="594"/>
      <c r="AM164" s="594"/>
      <c r="AN164" s="594"/>
      <c r="AO164" s="594"/>
      <c r="AP164" s="594"/>
      <c r="AQ164" s="594"/>
      <c r="AR164" s="594"/>
      <c r="AS164" s="595"/>
      <c r="AT164" s="596"/>
      <c r="AU164" s="597"/>
      <c r="AV164" s="597"/>
      <c r="AW164" s="597"/>
      <c r="AX164" s="597"/>
      <c r="AY164" s="597"/>
      <c r="AZ164" s="597"/>
      <c r="BA164" s="597"/>
      <c r="BB164" s="597"/>
      <c r="BC164" s="597"/>
      <c r="BD164" s="597"/>
      <c r="BE164" s="597"/>
      <c r="BF164" s="597"/>
      <c r="BG164" s="597"/>
      <c r="BH164" s="597"/>
      <c r="BI164" s="598"/>
      <c r="BJ164" s="594"/>
      <c r="BK164" s="594"/>
      <c r="BL164" s="594"/>
      <c r="BM164" s="594"/>
      <c r="BN164" s="594"/>
      <c r="BO164" s="594"/>
      <c r="BP164" s="594"/>
      <c r="BQ164" s="594"/>
      <c r="BR164" s="594"/>
      <c r="BS164" s="594"/>
      <c r="BT164" s="594"/>
      <c r="BU164" s="599"/>
      <c r="BV164" s="600"/>
      <c r="BW164" s="857"/>
      <c r="BX164" s="601"/>
      <c r="BY164" s="684"/>
      <c r="BZ164" s="716"/>
      <c r="CA164" s="693"/>
      <c r="CB164" s="716"/>
      <c r="CC164" s="684"/>
      <c r="CD164" s="684"/>
      <c r="CE164" s="684"/>
      <c r="CF164" s="684"/>
      <c r="CG164" s="684"/>
      <c r="CH164" s="684"/>
      <c r="CI164" s="684"/>
      <c r="CJ164" s="684"/>
      <c r="CK164" s="684"/>
      <c r="CL164" s="684"/>
      <c r="CM164" s="685"/>
      <c r="CN164" s="685"/>
      <c r="CO164" s="685"/>
      <c r="CP164" s="685"/>
      <c r="CQ164" s="684"/>
      <c r="CR164" s="684"/>
      <c r="CS164" s="684"/>
      <c r="CT164" s="684"/>
      <c r="CU164" s="684"/>
      <c r="CV164" s="684"/>
      <c r="CW164" s="205"/>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317"/>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row>
    <row r="165" spans="1:349" ht="112.5" customHeight="1" x14ac:dyDescent="0.25">
      <c r="A165" s="509" t="s">
        <v>1644</v>
      </c>
      <c r="B165" s="908"/>
      <c r="C165" s="846"/>
      <c r="D165" s="837"/>
      <c r="E165" s="838"/>
      <c r="F165" s="837"/>
      <c r="G165" s="890"/>
      <c r="H165" s="837"/>
      <c r="I165" s="757" t="s">
        <v>978</v>
      </c>
      <c r="J165" s="848" t="s">
        <v>989</v>
      </c>
      <c r="K165" s="843" t="s">
        <v>1011</v>
      </c>
      <c r="L165" s="847"/>
      <c r="M165" s="837" t="s">
        <v>919</v>
      </c>
      <c r="N165" s="913" t="s">
        <v>920</v>
      </c>
      <c r="O165" s="891">
        <v>1</v>
      </c>
      <c r="P165" s="858" t="s">
        <v>1645</v>
      </c>
      <c r="Q165" s="344" t="s">
        <v>1476</v>
      </c>
      <c r="R165" s="34" t="s">
        <v>1646</v>
      </c>
      <c r="S165" s="602">
        <v>0.3</v>
      </c>
      <c r="T165" s="534" t="s">
        <v>1223</v>
      </c>
      <c r="U165" s="320" t="s">
        <v>1164</v>
      </c>
      <c r="V165" s="320" t="s">
        <v>1164</v>
      </c>
      <c r="W165" s="320" t="s">
        <v>1164</v>
      </c>
      <c r="X165" s="320" t="s">
        <v>1165</v>
      </c>
      <c r="Y165" s="320" t="s">
        <v>1164</v>
      </c>
      <c r="Z165" s="320" t="s">
        <v>1164</v>
      </c>
      <c r="AA165" s="320" t="s">
        <v>1164</v>
      </c>
      <c r="AB165" s="320" t="s">
        <v>1165</v>
      </c>
      <c r="AC165" s="320" t="s">
        <v>1164</v>
      </c>
      <c r="AD165" s="320" t="s">
        <v>1164</v>
      </c>
      <c r="AE165" s="320" t="s">
        <v>1164</v>
      </c>
      <c r="AF165" s="320" t="s">
        <v>1165</v>
      </c>
      <c r="AG165" s="116" t="s">
        <v>741</v>
      </c>
      <c r="AH165" s="116" t="s">
        <v>62</v>
      </c>
      <c r="AI165" s="116" t="s">
        <v>62</v>
      </c>
      <c r="AJ165" s="116" t="s">
        <v>741</v>
      </c>
      <c r="AK165" s="116" t="s">
        <v>741</v>
      </c>
      <c r="AL165" s="116" t="s">
        <v>741</v>
      </c>
      <c r="AM165" s="116" t="s">
        <v>741</v>
      </c>
      <c r="AN165" s="116" t="s">
        <v>741</v>
      </c>
      <c r="AO165" s="116" t="s">
        <v>741</v>
      </c>
      <c r="AP165" s="116" t="s">
        <v>741</v>
      </c>
      <c r="AQ165" s="116" t="s">
        <v>741</v>
      </c>
      <c r="AR165" s="116" t="s">
        <v>741</v>
      </c>
      <c r="AS165" s="604" t="s">
        <v>1647</v>
      </c>
      <c r="AT165" s="609" t="s">
        <v>318</v>
      </c>
      <c r="AU165" s="604">
        <v>1</v>
      </c>
      <c r="AV165" s="610" t="s">
        <v>1081</v>
      </c>
      <c r="AW165" s="631" t="s">
        <v>1164</v>
      </c>
      <c r="AX165" s="631" t="s">
        <v>1164</v>
      </c>
      <c r="AY165" s="631" t="s">
        <v>1164</v>
      </c>
      <c r="AZ165" s="631" t="s">
        <v>1164</v>
      </c>
      <c r="BA165" s="631" t="s">
        <v>1164</v>
      </c>
      <c r="BB165" s="631" t="s">
        <v>1164</v>
      </c>
      <c r="BC165" s="631" t="s">
        <v>1164</v>
      </c>
      <c r="BD165" s="631" t="s">
        <v>1164</v>
      </c>
      <c r="BE165" s="631" t="s">
        <v>1164</v>
      </c>
      <c r="BF165" s="631" t="s">
        <v>1164</v>
      </c>
      <c r="BG165" s="631" t="s">
        <v>1164</v>
      </c>
      <c r="BH165" s="631" t="s">
        <v>1165</v>
      </c>
      <c r="BI165" s="605" t="s">
        <v>62</v>
      </c>
      <c r="BJ165" s="605" t="s">
        <v>62</v>
      </c>
      <c r="BK165" s="605" t="s">
        <v>62</v>
      </c>
      <c r="BL165" s="605" t="s">
        <v>741</v>
      </c>
      <c r="BM165" s="605" t="s">
        <v>741</v>
      </c>
      <c r="BN165" s="605" t="s">
        <v>741</v>
      </c>
      <c r="BO165" s="605" t="s">
        <v>741</v>
      </c>
      <c r="BP165" s="605" t="s">
        <v>741</v>
      </c>
      <c r="BQ165" s="605" t="s">
        <v>741</v>
      </c>
      <c r="BR165" s="605" t="s">
        <v>741</v>
      </c>
      <c r="BS165" s="605" t="s">
        <v>741</v>
      </c>
      <c r="BT165" s="605" t="s">
        <v>741</v>
      </c>
      <c r="BU165" s="942" t="s">
        <v>1167</v>
      </c>
      <c r="BV165" s="323" t="s">
        <v>722</v>
      </c>
      <c r="BW165" s="857"/>
      <c r="BX165" s="861" t="s">
        <v>1067</v>
      </c>
      <c r="BY165" s="668" t="s">
        <v>1648</v>
      </c>
      <c r="BZ165" s="737">
        <v>0.09</v>
      </c>
      <c r="CA165" s="692" t="s">
        <v>1649</v>
      </c>
      <c r="CB165" s="709">
        <v>0.09</v>
      </c>
      <c r="CC165" s="328"/>
      <c r="CD165" s="328"/>
      <c r="CE165" s="328"/>
      <c r="CF165" s="328"/>
      <c r="CG165" s="328"/>
      <c r="CH165" s="328"/>
      <c r="CI165" s="328"/>
      <c r="CJ165" s="328"/>
      <c r="CK165" s="328"/>
      <c r="CL165" s="328"/>
      <c r="CM165" s="329"/>
      <c r="CN165" s="329"/>
      <c r="CO165" s="329"/>
      <c r="CP165" s="329"/>
      <c r="CQ165" s="328"/>
      <c r="CR165" s="328"/>
      <c r="CS165" s="328"/>
      <c r="CT165" s="328"/>
      <c r="CU165" s="328"/>
      <c r="CV165" s="328"/>
      <c r="CW165" s="205"/>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317"/>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row>
    <row r="166" spans="1:349" ht="110.25" customHeight="1" x14ac:dyDescent="0.25">
      <c r="A166" s="509" t="s">
        <v>1650</v>
      </c>
      <c r="B166" s="908"/>
      <c r="C166" s="846"/>
      <c r="D166" s="837"/>
      <c r="E166" s="838"/>
      <c r="F166" s="837"/>
      <c r="G166" s="890"/>
      <c r="H166" s="837"/>
      <c r="I166" s="759"/>
      <c r="J166" s="848"/>
      <c r="K166" s="843"/>
      <c r="L166" s="847"/>
      <c r="M166" s="837"/>
      <c r="N166" s="914"/>
      <c r="O166" s="892"/>
      <c r="P166" s="859"/>
      <c r="Q166" s="344" t="s">
        <v>1476</v>
      </c>
      <c r="R166" s="575" t="s">
        <v>1651</v>
      </c>
      <c r="S166" s="465">
        <v>0.4</v>
      </c>
      <c r="T166" s="534" t="s">
        <v>1223</v>
      </c>
      <c r="U166" s="320" t="s">
        <v>1164</v>
      </c>
      <c r="V166" s="320" t="s">
        <v>1164</v>
      </c>
      <c r="W166" s="320" t="s">
        <v>1164</v>
      </c>
      <c r="X166" s="320" t="s">
        <v>1165</v>
      </c>
      <c r="Y166" s="320" t="s">
        <v>1164</v>
      </c>
      <c r="Z166" s="320" t="s">
        <v>1164</v>
      </c>
      <c r="AA166" s="320" t="s">
        <v>1164</v>
      </c>
      <c r="AB166" s="320" t="s">
        <v>1165</v>
      </c>
      <c r="AC166" s="320" t="s">
        <v>1164</v>
      </c>
      <c r="AD166" s="320" t="s">
        <v>1164</v>
      </c>
      <c r="AE166" s="320" t="s">
        <v>1164</v>
      </c>
      <c r="AF166" s="320" t="s">
        <v>1165</v>
      </c>
      <c r="AG166" s="116" t="s">
        <v>741</v>
      </c>
      <c r="AH166" s="116" t="s">
        <v>62</v>
      </c>
      <c r="AI166" s="740" t="s">
        <v>62</v>
      </c>
      <c r="AJ166" s="116" t="s">
        <v>741</v>
      </c>
      <c r="AK166" s="116" t="s">
        <v>741</v>
      </c>
      <c r="AL166" s="116" t="s">
        <v>741</v>
      </c>
      <c r="AM166" s="116" t="s">
        <v>741</v>
      </c>
      <c r="AN166" s="116" t="s">
        <v>741</v>
      </c>
      <c r="AO166" s="116" t="s">
        <v>741</v>
      </c>
      <c r="AP166" s="116" t="s">
        <v>741</v>
      </c>
      <c r="AQ166" s="116" t="s">
        <v>741</v>
      </c>
      <c r="AR166" s="116" t="s">
        <v>741</v>
      </c>
      <c r="AS166" s="662" t="s">
        <v>1652</v>
      </c>
      <c r="AT166" s="609" t="s">
        <v>318</v>
      </c>
      <c r="AU166" s="606">
        <v>1</v>
      </c>
      <c r="AV166" s="610" t="s">
        <v>1081</v>
      </c>
      <c r="AW166" s="631" t="s">
        <v>1164</v>
      </c>
      <c r="AX166" s="631" t="s">
        <v>1164</v>
      </c>
      <c r="AY166" s="631" t="s">
        <v>1164</v>
      </c>
      <c r="AZ166" s="631" t="s">
        <v>1164</v>
      </c>
      <c r="BA166" s="631" t="s">
        <v>1164</v>
      </c>
      <c r="BB166" s="631" t="s">
        <v>1164</v>
      </c>
      <c r="BC166" s="631" t="s">
        <v>1164</v>
      </c>
      <c r="BD166" s="631" t="s">
        <v>1164</v>
      </c>
      <c r="BE166" s="631" t="s">
        <v>1164</v>
      </c>
      <c r="BF166" s="631" t="s">
        <v>1164</v>
      </c>
      <c r="BG166" s="631" t="s">
        <v>1164</v>
      </c>
      <c r="BH166" s="631" t="s">
        <v>1165</v>
      </c>
      <c r="BI166" s="605" t="s">
        <v>62</v>
      </c>
      <c r="BJ166" s="605" t="s">
        <v>62</v>
      </c>
      <c r="BK166" s="605" t="s">
        <v>62</v>
      </c>
      <c r="BL166" s="605" t="s">
        <v>741</v>
      </c>
      <c r="BM166" s="605" t="s">
        <v>741</v>
      </c>
      <c r="BN166" s="605" t="s">
        <v>741</v>
      </c>
      <c r="BO166" s="605" t="s">
        <v>741</v>
      </c>
      <c r="BP166" s="605" t="s">
        <v>741</v>
      </c>
      <c r="BQ166" s="605" t="s">
        <v>741</v>
      </c>
      <c r="BR166" s="605" t="s">
        <v>741</v>
      </c>
      <c r="BS166" s="605" t="s">
        <v>741</v>
      </c>
      <c r="BT166" s="605" t="s">
        <v>741</v>
      </c>
      <c r="BU166" s="957"/>
      <c r="BV166" s="656"/>
      <c r="BW166" s="857"/>
      <c r="BX166" s="862"/>
      <c r="BY166" s="681" t="s">
        <v>1653</v>
      </c>
      <c r="BZ166" s="730">
        <v>0.09</v>
      </c>
      <c r="CA166" s="672" t="s">
        <v>1654</v>
      </c>
      <c r="CB166" s="683">
        <v>0.12</v>
      </c>
      <c r="CC166" s="328"/>
      <c r="CD166" s="328"/>
      <c r="CE166" s="328"/>
      <c r="CF166" s="328"/>
      <c r="CG166" s="328"/>
      <c r="CH166" s="328"/>
      <c r="CI166" s="328"/>
      <c r="CJ166" s="328"/>
      <c r="CK166" s="328"/>
      <c r="CL166" s="328"/>
      <c r="CM166" s="329"/>
      <c r="CN166" s="329"/>
      <c r="CO166" s="329"/>
      <c r="CP166" s="329"/>
      <c r="CQ166" s="328"/>
      <c r="CR166" s="328"/>
      <c r="CS166" s="328"/>
      <c r="CT166" s="328"/>
      <c r="CU166" s="328"/>
      <c r="CV166" s="328"/>
      <c r="CW166" s="205"/>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317"/>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row>
    <row r="167" spans="1:349" ht="116.25" customHeight="1" x14ac:dyDescent="0.25">
      <c r="A167" s="509" t="s">
        <v>1655</v>
      </c>
      <c r="B167" s="908"/>
      <c r="C167" s="846"/>
      <c r="D167" s="837"/>
      <c r="E167" s="838"/>
      <c r="F167" s="837"/>
      <c r="G167" s="890"/>
      <c r="H167" s="837"/>
      <c r="I167" s="759"/>
      <c r="J167" s="848"/>
      <c r="K167" s="843"/>
      <c r="L167" s="847"/>
      <c r="M167" s="837"/>
      <c r="N167" s="914"/>
      <c r="O167" s="892"/>
      <c r="P167" s="859"/>
      <c r="Q167" s="344" t="s">
        <v>1476</v>
      </c>
      <c r="R167" s="34" t="s">
        <v>1656</v>
      </c>
      <c r="S167" s="465">
        <v>0.3</v>
      </c>
      <c r="T167" s="534" t="s">
        <v>1223</v>
      </c>
      <c r="U167" s="320" t="s">
        <v>1164</v>
      </c>
      <c r="V167" s="320" t="s">
        <v>1164</v>
      </c>
      <c r="W167" s="320" t="s">
        <v>1164</v>
      </c>
      <c r="X167" s="320" t="s">
        <v>1165</v>
      </c>
      <c r="Y167" s="320" t="s">
        <v>1164</v>
      </c>
      <c r="Z167" s="320" t="s">
        <v>1164</v>
      </c>
      <c r="AA167" s="320" t="s">
        <v>1164</v>
      </c>
      <c r="AB167" s="320" t="s">
        <v>1165</v>
      </c>
      <c r="AC167" s="320" t="s">
        <v>1164</v>
      </c>
      <c r="AD167" s="320" t="s">
        <v>1164</v>
      </c>
      <c r="AE167" s="320" t="s">
        <v>1164</v>
      </c>
      <c r="AF167" s="320" t="s">
        <v>1165</v>
      </c>
      <c r="AG167" s="116" t="s">
        <v>741</v>
      </c>
      <c r="AH167" s="116" t="s">
        <v>62</v>
      </c>
      <c r="AI167" s="740" t="s">
        <v>62</v>
      </c>
      <c r="AJ167" s="116" t="s">
        <v>741</v>
      </c>
      <c r="AK167" s="116" t="s">
        <v>741</v>
      </c>
      <c r="AL167" s="116" t="s">
        <v>741</v>
      </c>
      <c r="AM167" s="116" t="s">
        <v>741</v>
      </c>
      <c r="AN167" s="116" t="s">
        <v>741</v>
      </c>
      <c r="AO167" s="116" t="s">
        <v>741</v>
      </c>
      <c r="AP167" s="116" t="s">
        <v>741</v>
      </c>
      <c r="AQ167" s="116" t="s">
        <v>741</v>
      </c>
      <c r="AR167" s="116" t="s">
        <v>741</v>
      </c>
      <c r="AS167" s="604" t="s">
        <v>1657</v>
      </c>
      <c r="AT167" s="611" t="s">
        <v>318</v>
      </c>
      <c r="AU167" s="606">
        <v>1</v>
      </c>
      <c r="AV167" s="610" t="s">
        <v>1081</v>
      </c>
      <c r="AW167" s="631" t="s">
        <v>1164</v>
      </c>
      <c r="AX167" s="631" t="s">
        <v>1164</v>
      </c>
      <c r="AY167" s="631" t="s">
        <v>1164</v>
      </c>
      <c r="AZ167" s="631" t="s">
        <v>1164</v>
      </c>
      <c r="BA167" s="631" t="s">
        <v>1164</v>
      </c>
      <c r="BB167" s="631" t="s">
        <v>1164</v>
      </c>
      <c r="BC167" s="631" t="s">
        <v>1164</v>
      </c>
      <c r="BD167" s="631" t="s">
        <v>1164</v>
      </c>
      <c r="BE167" s="631" t="s">
        <v>1164</v>
      </c>
      <c r="BF167" s="631" t="s">
        <v>1164</v>
      </c>
      <c r="BG167" s="631" t="s">
        <v>1164</v>
      </c>
      <c r="BH167" s="631" t="s">
        <v>1165</v>
      </c>
      <c r="BI167" s="605" t="s">
        <v>62</v>
      </c>
      <c r="BJ167" s="605" t="s">
        <v>62</v>
      </c>
      <c r="BK167" s="605" t="s">
        <v>62</v>
      </c>
      <c r="BL167" s="605" t="s">
        <v>741</v>
      </c>
      <c r="BM167" s="605" t="s">
        <v>741</v>
      </c>
      <c r="BN167" s="605" t="s">
        <v>741</v>
      </c>
      <c r="BO167" s="605" t="s">
        <v>741</v>
      </c>
      <c r="BP167" s="605" t="s">
        <v>741</v>
      </c>
      <c r="BQ167" s="605" t="s">
        <v>741</v>
      </c>
      <c r="BR167" s="605" t="s">
        <v>741</v>
      </c>
      <c r="BS167" s="605" t="s">
        <v>741</v>
      </c>
      <c r="BT167" s="605" t="s">
        <v>741</v>
      </c>
      <c r="BU167" s="957"/>
      <c r="BV167" s="656">
        <v>76384800</v>
      </c>
      <c r="BW167" s="857"/>
      <c r="BX167" s="862"/>
      <c r="BY167" s="681" t="s">
        <v>1658</v>
      </c>
      <c r="BZ167" s="727">
        <v>8.3000000000000004E-2</v>
      </c>
      <c r="CA167" s="328" t="s">
        <v>1659</v>
      </c>
      <c r="CB167" s="683">
        <v>0.18</v>
      </c>
      <c r="CC167" s="328"/>
      <c r="CD167" s="328"/>
      <c r="CE167" s="328"/>
      <c r="CF167" s="328"/>
      <c r="CG167" s="328"/>
      <c r="CH167" s="328"/>
      <c r="CI167" s="328"/>
      <c r="CJ167" s="328"/>
      <c r="CK167" s="328"/>
      <c r="CL167" s="328"/>
      <c r="CM167" s="329"/>
      <c r="CN167" s="329"/>
      <c r="CO167" s="329"/>
      <c r="CP167" s="329"/>
      <c r="CQ167" s="328"/>
      <c r="CR167" s="328"/>
      <c r="CS167" s="328"/>
      <c r="CT167" s="328"/>
      <c r="CU167" s="328"/>
      <c r="CV167" s="328"/>
      <c r="CW167" s="205"/>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317"/>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row>
    <row r="168" spans="1:349" ht="97.5" customHeight="1" x14ac:dyDescent="0.25">
      <c r="A168" s="509" t="s">
        <v>1660</v>
      </c>
      <c r="B168" s="908"/>
      <c r="C168" s="846"/>
      <c r="D168" s="837"/>
      <c r="E168" s="838"/>
      <c r="F168" s="837"/>
      <c r="G168" s="890"/>
      <c r="H168" s="837"/>
      <c r="I168" s="759"/>
      <c r="J168" s="848"/>
      <c r="K168" s="843"/>
      <c r="L168" s="847"/>
      <c r="M168" s="837"/>
      <c r="N168" s="913" t="s">
        <v>920</v>
      </c>
      <c r="O168" s="891">
        <v>1</v>
      </c>
      <c r="P168" s="860" t="s">
        <v>1661</v>
      </c>
      <c r="Q168" s="344" t="s">
        <v>1476</v>
      </c>
      <c r="R168" s="34" t="s">
        <v>1662</v>
      </c>
      <c r="S168" s="465">
        <v>0.1</v>
      </c>
      <c r="T168" s="534" t="s">
        <v>1223</v>
      </c>
      <c r="U168" s="320" t="s">
        <v>1164</v>
      </c>
      <c r="V168" s="320" t="s">
        <v>1164</v>
      </c>
      <c r="W168" s="320" t="s">
        <v>1164</v>
      </c>
      <c r="X168" s="320" t="s">
        <v>1165</v>
      </c>
      <c r="Y168" s="320" t="s">
        <v>1164</v>
      </c>
      <c r="Z168" s="320" t="s">
        <v>1164</v>
      </c>
      <c r="AA168" s="320" t="s">
        <v>1164</v>
      </c>
      <c r="AB168" s="320" t="s">
        <v>1165</v>
      </c>
      <c r="AC168" s="320" t="s">
        <v>1164</v>
      </c>
      <c r="AD168" s="320" t="s">
        <v>1164</v>
      </c>
      <c r="AE168" s="320" t="s">
        <v>1164</v>
      </c>
      <c r="AF168" s="320" t="s">
        <v>1165</v>
      </c>
      <c r="AG168" s="116" t="s">
        <v>741</v>
      </c>
      <c r="AH168" s="116" t="s">
        <v>62</v>
      </c>
      <c r="AI168" s="740" t="s">
        <v>62</v>
      </c>
      <c r="AJ168" s="116" t="s">
        <v>741</v>
      </c>
      <c r="AK168" s="116" t="s">
        <v>741</v>
      </c>
      <c r="AL168" s="116" t="s">
        <v>741</v>
      </c>
      <c r="AM168" s="116" t="s">
        <v>741</v>
      </c>
      <c r="AN168" s="116" t="s">
        <v>741</v>
      </c>
      <c r="AO168" s="116" t="s">
        <v>741</v>
      </c>
      <c r="AP168" s="116" t="s">
        <v>741</v>
      </c>
      <c r="AQ168" s="116" t="s">
        <v>741</v>
      </c>
      <c r="AR168" s="116" t="s">
        <v>741</v>
      </c>
      <c r="AS168" s="607" t="s">
        <v>1663</v>
      </c>
      <c r="AT168" s="611" t="s">
        <v>318</v>
      </c>
      <c r="AU168" s="606">
        <v>2</v>
      </c>
      <c r="AV168" s="610" t="s">
        <v>1081</v>
      </c>
      <c r="AW168" s="631" t="s">
        <v>1164</v>
      </c>
      <c r="AX168" s="631" t="s">
        <v>1164</v>
      </c>
      <c r="AY168" s="631" t="s">
        <v>1164</v>
      </c>
      <c r="AZ168" s="631" t="s">
        <v>1164</v>
      </c>
      <c r="BA168" s="631" t="s">
        <v>1164</v>
      </c>
      <c r="BB168" s="631" t="s">
        <v>1164</v>
      </c>
      <c r="BC168" s="631" t="s">
        <v>1164</v>
      </c>
      <c r="BD168" s="631" t="s">
        <v>1164</v>
      </c>
      <c r="BE168" s="631" t="s">
        <v>1164</v>
      </c>
      <c r="BF168" s="631" t="s">
        <v>1164</v>
      </c>
      <c r="BG168" s="631" t="s">
        <v>1164</v>
      </c>
      <c r="BH168" s="631" t="s">
        <v>1165</v>
      </c>
      <c r="BI168" s="605" t="s">
        <v>62</v>
      </c>
      <c r="BJ168" s="605" t="s">
        <v>62</v>
      </c>
      <c r="BK168" s="605" t="s">
        <v>62</v>
      </c>
      <c r="BL168" s="605" t="s">
        <v>741</v>
      </c>
      <c r="BM168" s="605" t="s">
        <v>741</v>
      </c>
      <c r="BN168" s="605" t="s">
        <v>741</v>
      </c>
      <c r="BO168" s="605" t="s">
        <v>741</v>
      </c>
      <c r="BP168" s="605" t="s">
        <v>741</v>
      </c>
      <c r="BQ168" s="605" t="s">
        <v>741</v>
      </c>
      <c r="BR168" s="605" t="s">
        <v>741</v>
      </c>
      <c r="BS168" s="605" t="s">
        <v>741</v>
      </c>
      <c r="BT168" s="605" t="s">
        <v>741</v>
      </c>
      <c r="BU168" s="957"/>
      <c r="BV168" s="657">
        <v>89160000</v>
      </c>
      <c r="BW168" s="857"/>
      <c r="BX168" s="862"/>
      <c r="BY168" s="682" t="s">
        <v>1664</v>
      </c>
      <c r="BZ168" s="730">
        <v>0.09</v>
      </c>
      <c r="CA168" s="329" t="s">
        <v>1665</v>
      </c>
      <c r="CB168" s="683">
        <v>0.2</v>
      </c>
      <c r="CC168" s="328"/>
      <c r="CD168" s="328"/>
      <c r="CE168" s="328"/>
      <c r="CF168" s="328"/>
      <c r="CG168" s="328"/>
      <c r="CH168" s="328"/>
      <c r="CI168" s="328"/>
      <c r="CJ168" s="328"/>
      <c r="CK168" s="328"/>
      <c r="CL168" s="328"/>
      <c r="CM168" s="329"/>
      <c r="CN168" s="329"/>
      <c r="CO168" s="329"/>
      <c r="CP168" s="329"/>
      <c r="CQ168" s="328"/>
      <c r="CR168" s="328"/>
      <c r="CS168" s="328"/>
      <c r="CT168" s="328"/>
      <c r="CU168" s="328"/>
      <c r="CV168" s="328"/>
      <c r="CW168" s="205"/>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317"/>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row>
    <row r="169" spans="1:349" ht="135" customHeight="1" x14ac:dyDescent="0.25">
      <c r="A169" s="509" t="s">
        <v>1666</v>
      </c>
      <c r="B169" s="908"/>
      <c r="C169" s="846"/>
      <c r="D169" s="837"/>
      <c r="E169" s="838"/>
      <c r="F169" s="837"/>
      <c r="G169" s="890"/>
      <c r="H169" s="837"/>
      <c r="I169" s="759"/>
      <c r="J169" s="757" t="s">
        <v>990</v>
      </c>
      <c r="K169" s="848" t="s">
        <v>1011</v>
      </c>
      <c r="L169" s="847"/>
      <c r="M169" s="837"/>
      <c r="N169" s="914"/>
      <c r="O169" s="892"/>
      <c r="P169" s="860"/>
      <c r="Q169" s="344" t="s">
        <v>1476</v>
      </c>
      <c r="R169" s="34" t="s">
        <v>1667</v>
      </c>
      <c r="S169" s="465">
        <v>0.1</v>
      </c>
      <c r="T169" s="534" t="s">
        <v>1507</v>
      </c>
      <c r="U169" s="320" t="s">
        <v>1164</v>
      </c>
      <c r="V169" s="320" t="s">
        <v>1164</v>
      </c>
      <c r="W169" s="320" t="s">
        <v>1164</v>
      </c>
      <c r="X169" s="320" t="s">
        <v>1164</v>
      </c>
      <c r="Y169" s="320" t="s">
        <v>1164</v>
      </c>
      <c r="Z169" s="320" t="s">
        <v>1165</v>
      </c>
      <c r="AA169" s="320" t="s">
        <v>1164</v>
      </c>
      <c r="AB169" s="320" t="s">
        <v>1164</v>
      </c>
      <c r="AC169" s="320" t="s">
        <v>1164</v>
      </c>
      <c r="AD169" s="320" t="s">
        <v>1164</v>
      </c>
      <c r="AE169" s="320" t="s">
        <v>1164</v>
      </c>
      <c r="AF169" s="320" t="s">
        <v>1165</v>
      </c>
      <c r="AG169" s="116" t="s">
        <v>741</v>
      </c>
      <c r="AH169" s="116" t="s">
        <v>741</v>
      </c>
      <c r="AI169" s="116" t="s">
        <v>741</v>
      </c>
      <c r="AJ169" s="116" t="s">
        <v>741</v>
      </c>
      <c r="AK169" s="116" t="s">
        <v>741</v>
      </c>
      <c r="AL169" s="116" t="s">
        <v>741</v>
      </c>
      <c r="AM169" s="116" t="s">
        <v>741</v>
      </c>
      <c r="AN169" s="116" t="s">
        <v>741</v>
      </c>
      <c r="AO169" s="116" t="s">
        <v>741</v>
      </c>
      <c r="AP169" s="116" t="s">
        <v>741</v>
      </c>
      <c r="AQ169" s="116" t="s">
        <v>741</v>
      </c>
      <c r="AR169" s="116" t="s">
        <v>741</v>
      </c>
      <c r="AS169" s="606" t="s">
        <v>1668</v>
      </c>
      <c r="AT169" s="611" t="s">
        <v>318</v>
      </c>
      <c r="AU169" s="606">
        <v>1</v>
      </c>
      <c r="AV169" s="610" t="s">
        <v>1081</v>
      </c>
      <c r="AW169" s="631" t="s">
        <v>1164</v>
      </c>
      <c r="AX169" s="631" t="s">
        <v>1164</v>
      </c>
      <c r="AY169" s="631" t="s">
        <v>1164</v>
      </c>
      <c r="AZ169" s="631" t="s">
        <v>1164</v>
      </c>
      <c r="BA169" s="631" t="s">
        <v>1164</v>
      </c>
      <c r="BB169" s="631" t="s">
        <v>1164</v>
      </c>
      <c r="BC169" s="631" t="s">
        <v>1164</v>
      </c>
      <c r="BD169" s="631" t="s">
        <v>1164</v>
      </c>
      <c r="BE169" s="631" t="s">
        <v>1164</v>
      </c>
      <c r="BF169" s="631" t="s">
        <v>1164</v>
      </c>
      <c r="BG169" s="631" t="s">
        <v>1164</v>
      </c>
      <c r="BH169" s="631" t="s">
        <v>1165</v>
      </c>
      <c r="BI169" s="605" t="s">
        <v>62</v>
      </c>
      <c r="BJ169" s="605" t="s">
        <v>741</v>
      </c>
      <c r="BK169" s="605" t="s">
        <v>741</v>
      </c>
      <c r="BL169" s="605" t="s">
        <v>741</v>
      </c>
      <c r="BM169" s="605" t="s">
        <v>741</v>
      </c>
      <c r="BN169" s="605" t="s">
        <v>741</v>
      </c>
      <c r="BO169" s="605" t="s">
        <v>741</v>
      </c>
      <c r="BP169" s="605" t="s">
        <v>741</v>
      </c>
      <c r="BQ169" s="605" t="s">
        <v>741</v>
      </c>
      <c r="BR169" s="605" t="s">
        <v>741</v>
      </c>
      <c r="BS169" s="605" t="s">
        <v>741</v>
      </c>
      <c r="BT169" s="605" t="s">
        <v>741</v>
      </c>
      <c r="BU169" s="957"/>
      <c r="BV169" s="658"/>
      <c r="BW169" s="857"/>
      <c r="BX169" s="862"/>
      <c r="BY169" s="667" t="s">
        <v>1669</v>
      </c>
      <c r="BZ169" s="730">
        <v>0</v>
      </c>
      <c r="CA169" s="328" t="s">
        <v>1670</v>
      </c>
      <c r="CB169" s="683">
        <v>0</v>
      </c>
      <c r="CC169" s="328"/>
      <c r="CD169" s="328"/>
      <c r="CE169" s="328"/>
      <c r="CF169" s="328"/>
      <c r="CG169" s="328"/>
      <c r="CH169" s="328"/>
      <c r="CI169" s="328"/>
      <c r="CJ169" s="328"/>
      <c r="CK169" s="328"/>
      <c r="CL169" s="328"/>
      <c r="CM169" s="329"/>
      <c r="CN169" s="329"/>
      <c r="CO169" s="329"/>
      <c r="CP169" s="329"/>
      <c r="CQ169" s="328"/>
      <c r="CR169" s="328"/>
      <c r="CS169" s="328"/>
      <c r="CT169" s="328"/>
      <c r="CU169" s="328"/>
      <c r="CV169" s="328"/>
      <c r="CW169" s="205"/>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317"/>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row>
    <row r="170" spans="1:349" ht="92.25" customHeight="1" x14ac:dyDescent="0.25">
      <c r="A170" s="509" t="s">
        <v>1671</v>
      </c>
      <c r="B170" s="908"/>
      <c r="C170" s="846"/>
      <c r="D170" s="837"/>
      <c r="E170" s="838"/>
      <c r="F170" s="837"/>
      <c r="G170" s="890"/>
      <c r="H170" s="837"/>
      <c r="I170" s="759"/>
      <c r="J170" s="759"/>
      <c r="K170" s="848"/>
      <c r="L170" s="847"/>
      <c r="M170" s="837"/>
      <c r="N170" s="914"/>
      <c r="O170" s="892"/>
      <c r="P170" s="860"/>
      <c r="Q170" s="344" t="s">
        <v>1476</v>
      </c>
      <c r="R170" s="575" t="s">
        <v>1672</v>
      </c>
      <c r="S170" s="465">
        <v>0.1</v>
      </c>
      <c r="T170" s="534" t="s">
        <v>1223</v>
      </c>
      <c r="U170" s="320" t="s">
        <v>1164</v>
      </c>
      <c r="V170" s="320" t="s">
        <v>1164</v>
      </c>
      <c r="W170" s="320" t="s">
        <v>1164</v>
      </c>
      <c r="X170" s="320" t="s">
        <v>1165</v>
      </c>
      <c r="Y170" s="320" t="s">
        <v>1164</v>
      </c>
      <c r="Z170" s="320" t="s">
        <v>1164</v>
      </c>
      <c r="AA170" s="320" t="s">
        <v>1164</v>
      </c>
      <c r="AB170" s="320" t="s">
        <v>1165</v>
      </c>
      <c r="AC170" s="320" t="s">
        <v>1164</v>
      </c>
      <c r="AD170" s="320" t="s">
        <v>1164</v>
      </c>
      <c r="AE170" s="320" t="s">
        <v>1164</v>
      </c>
      <c r="AF170" s="320" t="s">
        <v>1165</v>
      </c>
      <c r="AG170" s="116" t="s">
        <v>742</v>
      </c>
      <c r="AH170" s="116" t="s">
        <v>62</v>
      </c>
      <c r="AI170" s="116" t="s">
        <v>62</v>
      </c>
      <c r="AJ170" s="116" t="s">
        <v>741</v>
      </c>
      <c r="AK170" s="116" t="s">
        <v>741</v>
      </c>
      <c r="AL170" s="116" t="s">
        <v>741</v>
      </c>
      <c r="AM170" s="116" t="s">
        <v>741</v>
      </c>
      <c r="AN170" s="116" t="s">
        <v>741</v>
      </c>
      <c r="AO170" s="116" t="s">
        <v>741</v>
      </c>
      <c r="AP170" s="116" t="s">
        <v>741</v>
      </c>
      <c r="AQ170" s="116" t="s">
        <v>741</v>
      </c>
      <c r="AR170" s="116" t="s">
        <v>741</v>
      </c>
      <c r="AS170" s="607" t="s">
        <v>1673</v>
      </c>
      <c r="AT170" s="609" t="s">
        <v>318</v>
      </c>
      <c r="AU170" s="606">
        <v>1</v>
      </c>
      <c r="AV170" s="610" t="s">
        <v>1081</v>
      </c>
      <c r="AW170" s="631" t="s">
        <v>1164</v>
      </c>
      <c r="AX170" s="631" t="s">
        <v>1164</v>
      </c>
      <c r="AY170" s="631" t="s">
        <v>1164</v>
      </c>
      <c r="AZ170" s="631" t="s">
        <v>1164</v>
      </c>
      <c r="BA170" s="631" t="s">
        <v>1164</v>
      </c>
      <c r="BB170" s="631" t="s">
        <v>1164</v>
      </c>
      <c r="BC170" s="631" t="s">
        <v>1164</v>
      </c>
      <c r="BD170" s="631" t="s">
        <v>1164</v>
      </c>
      <c r="BE170" s="631" t="s">
        <v>1164</v>
      </c>
      <c r="BF170" s="631" t="s">
        <v>1164</v>
      </c>
      <c r="BG170" s="631" t="s">
        <v>1164</v>
      </c>
      <c r="BH170" s="631" t="s">
        <v>1165</v>
      </c>
      <c r="BI170" s="605" t="s">
        <v>741</v>
      </c>
      <c r="BJ170" s="605" t="s">
        <v>62</v>
      </c>
      <c r="BK170" s="605" t="s">
        <v>62</v>
      </c>
      <c r="BL170" s="605" t="s">
        <v>741</v>
      </c>
      <c r="BM170" s="605" t="s">
        <v>741</v>
      </c>
      <c r="BN170" s="605" t="s">
        <v>741</v>
      </c>
      <c r="BO170" s="605" t="s">
        <v>741</v>
      </c>
      <c r="BP170" s="605" t="s">
        <v>741</v>
      </c>
      <c r="BQ170" s="605" t="s">
        <v>741</v>
      </c>
      <c r="BR170" s="605" t="s">
        <v>741</v>
      </c>
      <c r="BS170" s="605" t="s">
        <v>741</v>
      </c>
      <c r="BT170" s="605" t="s">
        <v>741</v>
      </c>
      <c r="BU170" s="957"/>
      <c r="BV170" s="659" t="s">
        <v>722</v>
      </c>
      <c r="BW170" s="857"/>
      <c r="BX170" s="862"/>
      <c r="BY170" s="328" t="s">
        <v>1674</v>
      </c>
      <c r="BZ170" s="730">
        <v>0</v>
      </c>
      <c r="CA170" s="329" t="s">
        <v>1675</v>
      </c>
      <c r="CB170" s="683">
        <v>0.3</v>
      </c>
      <c r="CC170" s="328"/>
      <c r="CD170" s="328"/>
      <c r="CE170" s="328"/>
      <c r="CF170" s="328"/>
      <c r="CG170" s="328"/>
      <c r="CH170" s="328"/>
      <c r="CI170" s="328"/>
      <c r="CJ170" s="328"/>
      <c r="CK170" s="328"/>
      <c r="CL170" s="328"/>
      <c r="CM170" s="329"/>
      <c r="CN170" s="329"/>
      <c r="CO170" s="329"/>
      <c r="CP170" s="329"/>
      <c r="CQ170" s="328"/>
      <c r="CR170" s="328"/>
      <c r="CS170" s="328"/>
      <c r="CT170" s="328"/>
      <c r="CU170" s="328"/>
      <c r="CV170" s="328"/>
      <c r="CW170" s="205"/>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317"/>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row>
    <row r="171" spans="1:349" ht="88.5" customHeight="1" x14ac:dyDescent="0.25">
      <c r="A171" s="509" t="s">
        <v>1676</v>
      </c>
      <c r="B171" s="908"/>
      <c r="C171" s="846"/>
      <c r="D171" s="837"/>
      <c r="E171" s="838"/>
      <c r="F171" s="837"/>
      <c r="G171" s="890"/>
      <c r="H171" s="837"/>
      <c r="I171" s="759"/>
      <c r="J171" s="759"/>
      <c r="K171" s="848"/>
      <c r="L171" s="847"/>
      <c r="M171" s="837"/>
      <c r="N171" s="914"/>
      <c r="O171" s="892"/>
      <c r="P171" s="860"/>
      <c r="Q171" s="344" t="s">
        <v>1476</v>
      </c>
      <c r="R171" s="503" t="s">
        <v>1677</v>
      </c>
      <c r="S171" s="465">
        <v>0.15</v>
      </c>
      <c r="T171" s="534" t="s">
        <v>1223</v>
      </c>
      <c r="U171" s="320" t="s">
        <v>1164</v>
      </c>
      <c r="V171" s="320" t="s">
        <v>1164</v>
      </c>
      <c r="W171" s="320" t="s">
        <v>1164</v>
      </c>
      <c r="X171" s="320" t="s">
        <v>1165</v>
      </c>
      <c r="Y171" s="320" t="s">
        <v>1164</v>
      </c>
      <c r="Z171" s="320" t="s">
        <v>1164</v>
      </c>
      <c r="AA171" s="320" t="s">
        <v>1164</v>
      </c>
      <c r="AB171" s="320" t="s">
        <v>1165</v>
      </c>
      <c r="AC171" s="320" t="s">
        <v>1164</v>
      </c>
      <c r="AD171" s="320" t="s">
        <v>1164</v>
      </c>
      <c r="AE171" s="320" t="s">
        <v>1164</v>
      </c>
      <c r="AF171" s="320" t="s">
        <v>1165</v>
      </c>
      <c r="AG171" s="116" t="s">
        <v>742</v>
      </c>
      <c r="AH171" s="116" t="s">
        <v>62</v>
      </c>
      <c r="AI171" s="116" t="s">
        <v>62</v>
      </c>
      <c r="AJ171" s="116" t="s">
        <v>741</v>
      </c>
      <c r="AK171" s="116" t="s">
        <v>741</v>
      </c>
      <c r="AL171" s="116" t="s">
        <v>741</v>
      </c>
      <c r="AM171" s="116" t="s">
        <v>741</v>
      </c>
      <c r="AN171" s="116" t="s">
        <v>741</v>
      </c>
      <c r="AO171" s="116" t="s">
        <v>741</v>
      </c>
      <c r="AP171" s="116" t="s">
        <v>741</v>
      </c>
      <c r="AQ171" s="116" t="s">
        <v>741</v>
      </c>
      <c r="AR171" s="116" t="s">
        <v>741</v>
      </c>
      <c r="AS171" s="608" t="s">
        <v>1678</v>
      </c>
      <c r="AT171" s="609" t="s">
        <v>318</v>
      </c>
      <c r="AU171" s="606">
        <v>1</v>
      </c>
      <c r="AV171" s="610" t="s">
        <v>1081</v>
      </c>
      <c r="AW171" s="631" t="s">
        <v>1164</v>
      </c>
      <c r="AX171" s="631" t="s">
        <v>1164</v>
      </c>
      <c r="AY171" s="631" t="s">
        <v>1164</v>
      </c>
      <c r="AZ171" s="631" t="s">
        <v>1164</v>
      </c>
      <c r="BA171" s="631" t="s">
        <v>1164</v>
      </c>
      <c r="BB171" s="631" t="s">
        <v>1164</v>
      </c>
      <c r="BC171" s="631" t="s">
        <v>1164</v>
      </c>
      <c r="BD171" s="631" t="s">
        <v>1164</v>
      </c>
      <c r="BE171" s="631" t="s">
        <v>1164</v>
      </c>
      <c r="BF171" s="631" t="s">
        <v>1164</v>
      </c>
      <c r="BG171" s="631" t="s">
        <v>1164</v>
      </c>
      <c r="BH171" s="631" t="s">
        <v>1165</v>
      </c>
      <c r="BI171" s="605" t="s">
        <v>741</v>
      </c>
      <c r="BJ171" s="605" t="s">
        <v>741</v>
      </c>
      <c r="BK171" s="605" t="s">
        <v>741</v>
      </c>
      <c r="BL171" s="605" t="s">
        <v>741</v>
      </c>
      <c r="BM171" s="605" t="s">
        <v>741</v>
      </c>
      <c r="BN171" s="605" t="s">
        <v>741</v>
      </c>
      <c r="BO171" s="605" t="s">
        <v>741</v>
      </c>
      <c r="BP171" s="605" t="s">
        <v>741</v>
      </c>
      <c r="BQ171" s="605" t="s">
        <v>741</v>
      </c>
      <c r="BR171" s="605" t="s">
        <v>741</v>
      </c>
      <c r="BS171" s="605" t="s">
        <v>741</v>
      </c>
      <c r="BT171" s="605" t="s">
        <v>741</v>
      </c>
      <c r="BU171" s="957"/>
      <c r="BV171" s="656" t="s">
        <v>722</v>
      </c>
      <c r="BW171" s="857"/>
      <c r="BX171" s="862"/>
      <c r="BY171" s="328" t="s">
        <v>1679</v>
      </c>
      <c r="BZ171" s="727">
        <v>0</v>
      </c>
      <c r="CA171" s="328" t="s">
        <v>1680</v>
      </c>
      <c r="CB171" s="683">
        <v>0.05</v>
      </c>
      <c r="CC171" s="328"/>
      <c r="CD171" s="328"/>
      <c r="CE171" s="328"/>
      <c r="CF171" s="328"/>
      <c r="CG171" s="328"/>
      <c r="CH171" s="328"/>
      <c r="CI171" s="328"/>
      <c r="CJ171" s="328"/>
      <c r="CK171" s="328"/>
      <c r="CL171" s="328"/>
      <c r="CM171" s="329"/>
      <c r="CN171" s="329"/>
      <c r="CO171" s="329"/>
      <c r="CP171" s="329"/>
      <c r="CQ171" s="328"/>
      <c r="CR171" s="328"/>
      <c r="CS171" s="328"/>
      <c r="CT171" s="328"/>
      <c r="CU171" s="328"/>
      <c r="CV171" s="328"/>
      <c r="CW171" s="205"/>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317"/>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row>
    <row r="172" spans="1:349" ht="87" customHeight="1" x14ac:dyDescent="0.25">
      <c r="A172" s="509" t="s">
        <v>1681</v>
      </c>
      <c r="B172" s="908"/>
      <c r="C172" s="846"/>
      <c r="D172" s="837"/>
      <c r="E172" s="838"/>
      <c r="F172" s="837"/>
      <c r="G172" s="890"/>
      <c r="H172" s="837"/>
      <c r="I172" s="759"/>
      <c r="J172" s="759"/>
      <c r="K172" s="848"/>
      <c r="L172" s="847"/>
      <c r="M172" s="837"/>
      <c r="N172" s="914"/>
      <c r="O172" s="892"/>
      <c r="P172" s="860"/>
      <c r="Q172" s="344" t="s">
        <v>1476</v>
      </c>
      <c r="R172" s="503" t="s">
        <v>1682</v>
      </c>
      <c r="S172" s="465">
        <v>0.1</v>
      </c>
      <c r="T172" s="534" t="s">
        <v>1223</v>
      </c>
      <c r="U172" s="320" t="s">
        <v>1164</v>
      </c>
      <c r="V172" s="320" t="s">
        <v>1164</v>
      </c>
      <c r="W172" s="320" t="s">
        <v>1164</v>
      </c>
      <c r="X172" s="320" t="s">
        <v>1165</v>
      </c>
      <c r="Y172" s="320" t="s">
        <v>1164</v>
      </c>
      <c r="Z172" s="320" t="s">
        <v>1164</v>
      </c>
      <c r="AA172" s="320" t="s">
        <v>1164</v>
      </c>
      <c r="AB172" s="320" t="s">
        <v>1165</v>
      </c>
      <c r="AC172" s="320" t="s">
        <v>1164</v>
      </c>
      <c r="AD172" s="320" t="s">
        <v>1164</v>
      </c>
      <c r="AE172" s="320" t="s">
        <v>1164</v>
      </c>
      <c r="AF172" s="320" t="s">
        <v>1165</v>
      </c>
      <c r="AG172" s="116" t="s">
        <v>742</v>
      </c>
      <c r="AH172" s="116" t="s">
        <v>741</v>
      </c>
      <c r="AI172" s="116" t="s">
        <v>741</v>
      </c>
      <c r="AJ172" s="116" t="s">
        <v>741</v>
      </c>
      <c r="AK172" s="116" t="s">
        <v>741</v>
      </c>
      <c r="AL172" s="116" t="s">
        <v>741</v>
      </c>
      <c r="AM172" s="116" t="s">
        <v>741</v>
      </c>
      <c r="AN172" s="116" t="s">
        <v>741</v>
      </c>
      <c r="AO172" s="116" t="s">
        <v>741</v>
      </c>
      <c r="AP172" s="116" t="s">
        <v>741</v>
      </c>
      <c r="AQ172" s="116" t="s">
        <v>741</v>
      </c>
      <c r="AR172" s="116" t="s">
        <v>741</v>
      </c>
      <c r="AS172" s="606" t="s">
        <v>1683</v>
      </c>
      <c r="AT172" s="609" t="s">
        <v>318</v>
      </c>
      <c r="AU172" s="606">
        <v>1</v>
      </c>
      <c r="AV172" s="610" t="s">
        <v>1081</v>
      </c>
      <c r="AW172" s="631" t="s">
        <v>1164</v>
      </c>
      <c r="AX172" s="631" t="s">
        <v>1164</v>
      </c>
      <c r="AY172" s="631" t="s">
        <v>1164</v>
      </c>
      <c r="AZ172" s="631" t="s">
        <v>1164</v>
      </c>
      <c r="BA172" s="631" t="s">
        <v>1164</v>
      </c>
      <c r="BB172" s="631" t="s">
        <v>1164</v>
      </c>
      <c r="BC172" s="631" t="s">
        <v>1164</v>
      </c>
      <c r="BD172" s="631" t="s">
        <v>1164</v>
      </c>
      <c r="BE172" s="631" t="s">
        <v>1164</v>
      </c>
      <c r="BF172" s="631" t="s">
        <v>1164</v>
      </c>
      <c r="BG172" s="631" t="s">
        <v>1164</v>
      </c>
      <c r="BH172" s="631" t="s">
        <v>1165</v>
      </c>
      <c r="BI172" s="605" t="s">
        <v>741</v>
      </c>
      <c r="BJ172" s="605" t="s">
        <v>741</v>
      </c>
      <c r="BK172" s="605" t="s">
        <v>741</v>
      </c>
      <c r="BL172" s="605" t="s">
        <v>741</v>
      </c>
      <c r="BM172" s="605" t="s">
        <v>741</v>
      </c>
      <c r="BN172" s="605" t="s">
        <v>741</v>
      </c>
      <c r="BO172" s="605" t="s">
        <v>741</v>
      </c>
      <c r="BP172" s="605" t="s">
        <v>741</v>
      </c>
      <c r="BQ172" s="605" t="s">
        <v>741</v>
      </c>
      <c r="BR172" s="605" t="s">
        <v>741</v>
      </c>
      <c r="BS172" s="605" t="s">
        <v>741</v>
      </c>
      <c r="BT172" s="605" t="s">
        <v>741</v>
      </c>
      <c r="BU172" s="957"/>
      <c r="BV172" s="660">
        <f>50000000+60000000+25000000+90000000</f>
        <v>225000000</v>
      </c>
      <c r="BW172" s="857"/>
      <c r="BX172" s="862"/>
      <c r="BY172" s="328" t="s">
        <v>1679</v>
      </c>
      <c r="BZ172" s="727">
        <v>0</v>
      </c>
      <c r="CA172" s="328" t="s">
        <v>1679</v>
      </c>
      <c r="CB172" s="683">
        <v>0</v>
      </c>
      <c r="CC172" s="328"/>
      <c r="CD172" s="328"/>
      <c r="CE172" s="328"/>
      <c r="CF172" s="328"/>
      <c r="CG172" s="328"/>
      <c r="CH172" s="328"/>
      <c r="CI172" s="328"/>
      <c r="CJ172" s="328"/>
      <c r="CK172" s="328"/>
      <c r="CL172" s="328"/>
      <c r="CM172" s="329"/>
      <c r="CN172" s="329"/>
      <c r="CO172" s="329"/>
      <c r="CP172" s="329"/>
      <c r="CQ172" s="328"/>
      <c r="CR172" s="328"/>
      <c r="CS172" s="328"/>
      <c r="CT172" s="328"/>
      <c r="CU172" s="328"/>
      <c r="CV172" s="328"/>
      <c r="CW172" s="205"/>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317"/>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row>
    <row r="173" spans="1:349" ht="132" customHeight="1" x14ac:dyDescent="0.25">
      <c r="A173" s="509" t="s">
        <v>1684</v>
      </c>
      <c r="B173" s="908"/>
      <c r="C173" s="846"/>
      <c r="D173" s="837"/>
      <c r="E173" s="838"/>
      <c r="F173" s="837"/>
      <c r="G173" s="890"/>
      <c r="H173" s="837"/>
      <c r="I173" s="759"/>
      <c r="J173" s="759"/>
      <c r="K173" s="848"/>
      <c r="L173" s="847"/>
      <c r="M173" s="837"/>
      <c r="N173" s="914"/>
      <c r="O173" s="892"/>
      <c r="P173" s="860"/>
      <c r="Q173" s="344" t="s">
        <v>1476</v>
      </c>
      <c r="R173" s="503" t="s">
        <v>1685</v>
      </c>
      <c r="S173" s="465">
        <v>0.15</v>
      </c>
      <c r="T173" s="534" t="s">
        <v>1223</v>
      </c>
      <c r="U173" s="320" t="s">
        <v>1164</v>
      </c>
      <c r="V173" s="320" t="s">
        <v>1164</v>
      </c>
      <c r="W173" s="320" t="s">
        <v>1164</v>
      </c>
      <c r="X173" s="320" t="s">
        <v>1165</v>
      </c>
      <c r="Y173" s="320" t="s">
        <v>1164</v>
      </c>
      <c r="Z173" s="320" t="s">
        <v>1164</v>
      </c>
      <c r="AA173" s="320" t="s">
        <v>1164</v>
      </c>
      <c r="AB173" s="320" t="s">
        <v>1165</v>
      </c>
      <c r="AC173" s="320" t="s">
        <v>1164</v>
      </c>
      <c r="AD173" s="320" t="s">
        <v>1164</v>
      </c>
      <c r="AE173" s="320" t="s">
        <v>1164</v>
      </c>
      <c r="AF173" s="320" t="s">
        <v>1165</v>
      </c>
      <c r="AG173" s="116" t="s">
        <v>742</v>
      </c>
      <c r="AH173" s="116" t="s">
        <v>741</v>
      </c>
      <c r="AI173" s="116" t="s">
        <v>741</v>
      </c>
      <c r="AJ173" s="116" t="s">
        <v>741</v>
      </c>
      <c r="AK173" s="116" t="s">
        <v>741</v>
      </c>
      <c r="AL173" s="116" t="s">
        <v>741</v>
      </c>
      <c r="AM173" s="116" t="s">
        <v>741</v>
      </c>
      <c r="AN173" s="116" t="s">
        <v>741</v>
      </c>
      <c r="AO173" s="116" t="s">
        <v>741</v>
      </c>
      <c r="AP173" s="116" t="s">
        <v>741</v>
      </c>
      <c r="AQ173" s="116" t="s">
        <v>741</v>
      </c>
      <c r="AR173" s="116" t="s">
        <v>741</v>
      </c>
      <c r="AS173" s="606" t="s">
        <v>1686</v>
      </c>
      <c r="AT173" s="609" t="s">
        <v>318</v>
      </c>
      <c r="AU173" s="606">
        <v>1</v>
      </c>
      <c r="AV173" s="610" t="s">
        <v>1081</v>
      </c>
      <c r="AW173" s="631" t="s">
        <v>1164</v>
      </c>
      <c r="AX173" s="631" t="s">
        <v>1164</v>
      </c>
      <c r="AY173" s="631" t="s">
        <v>1164</v>
      </c>
      <c r="AZ173" s="631" t="s">
        <v>1164</v>
      </c>
      <c r="BA173" s="631" t="s">
        <v>1164</v>
      </c>
      <c r="BB173" s="631" t="s">
        <v>1164</v>
      </c>
      <c r="BC173" s="631" t="s">
        <v>1164</v>
      </c>
      <c r="BD173" s="631" t="s">
        <v>1164</v>
      </c>
      <c r="BE173" s="631" t="s">
        <v>1164</v>
      </c>
      <c r="BF173" s="631" t="s">
        <v>1164</v>
      </c>
      <c r="BG173" s="631" t="s">
        <v>1164</v>
      </c>
      <c r="BH173" s="631" t="s">
        <v>1165</v>
      </c>
      <c r="BI173" s="605" t="s">
        <v>741</v>
      </c>
      <c r="BJ173" s="605" t="s">
        <v>741</v>
      </c>
      <c r="BK173" s="605" t="s">
        <v>741</v>
      </c>
      <c r="BL173" s="605" t="s">
        <v>741</v>
      </c>
      <c r="BM173" s="605" t="s">
        <v>741</v>
      </c>
      <c r="BN173" s="605" t="s">
        <v>741</v>
      </c>
      <c r="BO173" s="605" t="s">
        <v>741</v>
      </c>
      <c r="BP173" s="605" t="s">
        <v>741</v>
      </c>
      <c r="BQ173" s="605" t="s">
        <v>741</v>
      </c>
      <c r="BR173" s="605" t="s">
        <v>741</v>
      </c>
      <c r="BS173" s="605" t="s">
        <v>741</v>
      </c>
      <c r="BT173" s="605" t="s">
        <v>741</v>
      </c>
      <c r="BU173" s="957"/>
      <c r="BV173" s="660"/>
      <c r="BW173" s="857"/>
      <c r="BX173" s="862"/>
      <c r="BY173" s="328" t="s">
        <v>1687</v>
      </c>
      <c r="BZ173" s="727">
        <v>0</v>
      </c>
      <c r="CA173" s="328" t="s">
        <v>1688</v>
      </c>
      <c r="CB173" s="683">
        <v>0</v>
      </c>
      <c r="CC173" s="328"/>
      <c r="CD173" s="328"/>
      <c r="CE173" s="328"/>
      <c r="CF173" s="328"/>
      <c r="CG173" s="328"/>
      <c r="CH173" s="328"/>
      <c r="CI173" s="328"/>
      <c r="CJ173" s="328"/>
      <c r="CK173" s="328"/>
      <c r="CL173" s="328"/>
      <c r="CM173" s="329"/>
      <c r="CN173" s="329"/>
      <c r="CO173" s="329"/>
      <c r="CP173" s="329"/>
      <c r="CQ173" s="328"/>
      <c r="CR173" s="328"/>
      <c r="CS173" s="328"/>
      <c r="CT173" s="328"/>
      <c r="CU173" s="328"/>
      <c r="CV173" s="328"/>
      <c r="CW173" s="205"/>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317"/>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row>
    <row r="174" spans="1:349" ht="104.25" customHeight="1" x14ac:dyDescent="0.25">
      <c r="A174" s="509" t="s">
        <v>1689</v>
      </c>
      <c r="B174" s="908"/>
      <c r="C174" s="846"/>
      <c r="D174" s="837"/>
      <c r="E174" s="838"/>
      <c r="F174" s="837"/>
      <c r="G174" s="890"/>
      <c r="H174" s="837"/>
      <c r="I174" s="759"/>
      <c r="J174" s="759"/>
      <c r="K174" s="848"/>
      <c r="L174" s="847"/>
      <c r="M174" s="837"/>
      <c r="N174" s="914"/>
      <c r="O174" s="892"/>
      <c r="P174" s="860"/>
      <c r="Q174" s="344" t="s">
        <v>1476</v>
      </c>
      <c r="R174" s="502" t="s">
        <v>1690</v>
      </c>
      <c r="S174" s="465">
        <v>0.1</v>
      </c>
      <c r="T174" s="534" t="s">
        <v>1223</v>
      </c>
      <c r="U174" s="320" t="s">
        <v>1164</v>
      </c>
      <c r="V174" s="320" t="s">
        <v>1164</v>
      </c>
      <c r="W174" s="320" t="s">
        <v>1164</v>
      </c>
      <c r="X174" s="320" t="s">
        <v>1165</v>
      </c>
      <c r="Y174" s="320" t="s">
        <v>1164</v>
      </c>
      <c r="Z174" s="320" t="s">
        <v>1164</v>
      </c>
      <c r="AA174" s="320" t="s">
        <v>1164</v>
      </c>
      <c r="AB174" s="320" t="s">
        <v>1165</v>
      </c>
      <c r="AC174" s="320" t="s">
        <v>1164</v>
      </c>
      <c r="AD174" s="320" t="s">
        <v>1164</v>
      </c>
      <c r="AE174" s="320" t="s">
        <v>1164</v>
      </c>
      <c r="AF174" s="320" t="s">
        <v>1165</v>
      </c>
      <c r="AG174" s="116" t="s">
        <v>741</v>
      </c>
      <c r="AH174" s="116" t="s">
        <v>62</v>
      </c>
      <c r="AI174" s="116" t="s">
        <v>62</v>
      </c>
      <c r="AJ174" s="116" t="s">
        <v>741</v>
      </c>
      <c r="AK174" s="116" t="s">
        <v>741</v>
      </c>
      <c r="AL174" s="116" t="s">
        <v>741</v>
      </c>
      <c r="AM174" s="116" t="s">
        <v>741</v>
      </c>
      <c r="AN174" s="116" t="s">
        <v>741</v>
      </c>
      <c r="AO174" s="116" t="s">
        <v>741</v>
      </c>
      <c r="AP174" s="116" t="s">
        <v>741</v>
      </c>
      <c r="AQ174" s="116" t="s">
        <v>741</v>
      </c>
      <c r="AR174" s="116" t="s">
        <v>741</v>
      </c>
      <c r="AS174" s="606" t="s">
        <v>1691</v>
      </c>
      <c r="AT174" s="611" t="s">
        <v>318</v>
      </c>
      <c r="AU174" s="606">
        <v>1</v>
      </c>
      <c r="AV174" s="633" t="s">
        <v>1081</v>
      </c>
      <c r="AW174" s="631" t="s">
        <v>1164</v>
      </c>
      <c r="AX174" s="631" t="s">
        <v>1164</v>
      </c>
      <c r="AY174" s="631" t="s">
        <v>1164</v>
      </c>
      <c r="AZ174" s="631" t="s">
        <v>1164</v>
      </c>
      <c r="BA174" s="631" t="s">
        <v>1164</v>
      </c>
      <c r="BB174" s="631" t="s">
        <v>1164</v>
      </c>
      <c r="BC174" s="631" t="s">
        <v>1164</v>
      </c>
      <c r="BD174" s="631" t="s">
        <v>1164</v>
      </c>
      <c r="BE174" s="631" t="s">
        <v>1164</v>
      </c>
      <c r="BF174" s="631" t="s">
        <v>1164</v>
      </c>
      <c r="BG174" s="631" t="s">
        <v>1164</v>
      </c>
      <c r="BH174" s="631" t="s">
        <v>1165</v>
      </c>
      <c r="BI174" s="605" t="s">
        <v>741</v>
      </c>
      <c r="BJ174" s="605" t="s">
        <v>62</v>
      </c>
      <c r="BK174" s="605" t="s">
        <v>62</v>
      </c>
      <c r="BL174" s="605" t="s">
        <v>741</v>
      </c>
      <c r="BM174" s="605" t="s">
        <v>741</v>
      </c>
      <c r="BN174" s="605" t="s">
        <v>741</v>
      </c>
      <c r="BO174" s="605" t="s">
        <v>741</v>
      </c>
      <c r="BP174" s="605" t="s">
        <v>741</v>
      </c>
      <c r="BQ174" s="605" t="s">
        <v>741</v>
      </c>
      <c r="BR174" s="605" t="s">
        <v>741</v>
      </c>
      <c r="BS174" s="605" t="s">
        <v>741</v>
      </c>
      <c r="BT174" s="605" t="s">
        <v>741</v>
      </c>
      <c r="BU174" s="957"/>
      <c r="BV174" s="661">
        <v>84604200</v>
      </c>
      <c r="BW174" s="857"/>
      <c r="BX174" s="862"/>
      <c r="BY174" s="329" t="s">
        <v>1692</v>
      </c>
      <c r="BZ174" s="730">
        <v>0.09</v>
      </c>
      <c r="CA174" s="329" t="s">
        <v>1693</v>
      </c>
      <c r="CB174" s="683">
        <v>0.18</v>
      </c>
      <c r="CC174" s="328"/>
      <c r="CD174" s="328"/>
      <c r="CE174" s="328"/>
      <c r="CF174" s="328"/>
      <c r="CG174" s="328"/>
      <c r="CH174" s="328"/>
      <c r="CI174" s="328"/>
      <c r="CJ174" s="328"/>
      <c r="CK174" s="328"/>
      <c r="CL174" s="328"/>
      <c r="CM174" s="329"/>
      <c r="CN174" s="329"/>
      <c r="CO174" s="329"/>
      <c r="CP174" s="329"/>
      <c r="CQ174" s="328"/>
      <c r="CR174" s="328"/>
      <c r="CS174" s="328"/>
      <c r="CT174" s="328"/>
      <c r="CU174" s="328"/>
      <c r="CV174" s="328"/>
      <c r="CW174" s="205"/>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317"/>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row>
    <row r="175" spans="1:349" ht="102.75" customHeight="1" x14ac:dyDescent="0.25">
      <c r="A175" s="509" t="s">
        <v>1694</v>
      </c>
      <c r="B175" s="908"/>
      <c r="C175" s="846"/>
      <c r="D175" s="837"/>
      <c r="E175" s="838"/>
      <c r="F175" s="837"/>
      <c r="G175" s="890"/>
      <c r="H175" s="837"/>
      <c r="I175" s="759"/>
      <c r="J175" s="759"/>
      <c r="K175" s="848"/>
      <c r="L175" s="847"/>
      <c r="M175" s="837"/>
      <c r="N175" s="914"/>
      <c r="O175" s="892"/>
      <c r="P175" s="860"/>
      <c r="Q175" s="576" t="s">
        <v>1476</v>
      </c>
      <c r="R175" s="502" t="s">
        <v>1695</v>
      </c>
      <c r="S175" s="603">
        <v>0.1</v>
      </c>
      <c r="T175" s="534" t="s">
        <v>1507</v>
      </c>
      <c r="U175" s="640" t="s">
        <v>1164</v>
      </c>
      <c r="V175" s="640" t="s">
        <v>1164</v>
      </c>
      <c r="W175" s="640" t="s">
        <v>1164</v>
      </c>
      <c r="X175" s="640" t="s">
        <v>1164</v>
      </c>
      <c r="Y175" s="640" t="s">
        <v>1164</v>
      </c>
      <c r="Z175" s="640" t="s">
        <v>1165</v>
      </c>
      <c r="AA175" s="640" t="s">
        <v>1164</v>
      </c>
      <c r="AB175" s="640" t="s">
        <v>1164</v>
      </c>
      <c r="AC175" s="640" t="s">
        <v>1164</v>
      </c>
      <c r="AD175" s="640" t="s">
        <v>1164</v>
      </c>
      <c r="AE175" s="640" t="s">
        <v>1164</v>
      </c>
      <c r="AF175" s="640" t="s">
        <v>1165</v>
      </c>
      <c r="AG175" s="116" t="s">
        <v>741</v>
      </c>
      <c r="AH175" s="97" t="s">
        <v>62</v>
      </c>
      <c r="AI175" s="97" t="s">
        <v>62</v>
      </c>
      <c r="AJ175" s="97" t="s">
        <v>741</v>
      </c>
      <c r="AK175" s="97" t="s">
        <v>741</v>
      </c>
      <c r="AL175" s="97" t="s">
        <v>741</v>
      </c>
      <c r="AM175" s="97" t="s">
        <v>741</v>
      </c>
      <c r="AN175" s="97" t="s">
        <v>741</v>
      </c>
      <c r="AO175" s="97" t="s">
        <v>741</v>
      </c>
      <c r="AP175" s="97" t="s">
        <v>741</v>
      </c>
      <c r="AQ175" s="97" t="s">
        <v>741</v>
      </c>
      <c r="AR175" s="97" t="s">
        <v>741</v>
      </c>
      <c r="AS175" s="663" t="s">
        <v>1696</v>
      </c>
      <c r="AT175" s="611" t="s">
        <v>318</v>
      </c>
      <c r="AU175" s="606">
        <v>1</v>
      </c>
      <c r="AV175" s="633" t="s">
        <v>1081</v>
      </c>
      <c r="AW175" s="631" t="s">
        <v>1164</v>
      </c>
      <c r="AX175" s="631" t="s">
        <v>1164</v>
      </c>
      <c r="AY175" s="631" t="s">
        <v>1164</v>
      </c>
      <c r="AZ175" s="631" t="s">
        <v>1164</v>
      </c>
      <c r="BA175" s="631" t="s">
        <v>1164</v>
      </c>
      <c r="BB175" s="631" t="s">
        <v>1164</v>
      </c>
      <c r="BC175" s="631" t="s">
        <v>1164</v>
      </c>
      <c r="BD175" s="631" t="s">
        <v>1164</v>
      </c>
      <c r="BE175" s="631" t="s">
        <v>1164</v>
      </c>
      <c r="BF175" s="631" t="s">
        <v>1164</v>
      </c>
      <c r="BG175" s="631" t="s">
        <v>1164</v>
      </c>
      <c r="BH175" s="631" t="s">
        <v>1165</v>
      </c>
      <c r="BI175" s="605" t="s">
        <v>741</v>
      </c>
      <c r="BJ175" s="605" t="s">
        <v>62</v>
      </c>
      <c r="BK175" s="605" t="s">
        <v>62</v>
      </c>
      <c r="BL175" s="605" t="s">
        <v>741</v>
      </c>
      <c r="BM175" s="605" t="s">
        <v>741</v>
      </c>
      <c r="BN175" s="605" t="s">
        <v>741</v>
      </c>
      <c r="BO175" s="605" t="s">
        <v>741</v>
      </c>
      <c r="BP175" s="605" t="s">
        <v>741</v>
      </c>
      <c r="BQ175" s="605" t="s">
        <v>741</v>
      </c>
      <c r="BR175" s="605" t="s">
        <v>741</v>
      </c>
      <c r="BS175" s="605" t="s">
        <v>741</v>
      </c>
      <c r="BT175" s="605" t="s">
        <v>741</v>
      </c>
      <c r="BU175" s="957"/>
      <c r="BV175" s="661"/>
      <c r="BW175" s="857"/>
      <c r="BX175" s="862"/>
      <c r="BY175" s="329" t="s">
        <v>1697</v>
      </c>
      <c r="BZ175" s="725">
        <v>0.05</v>
      </c>
      <c r="CA175" s="329" t="s">
        <v>1698</v>
      </c>
      <c r="CB175" s="683">
        <v>0.1</v>
      </c>
      <c r="CC175" s="328"/>
      <c r="CD175" s="328"/>
      <c r="CE175" s="328"/>
      <c r="CF175" s="328"/>
      <c r="CG175" s="328"/>
      <c r="CH175" s="328"/>
      <c r="CI175" s="328"/>
      <c r="CJ175" s="328"/>
      <c r="CK175" s="328"/>
      <c r="CL175" s="328"/>
      <c r="CM175" s="329"/>
      <c r="CN175" s="329"/>
      <c r="CO175" s="329"/>
      <c r="CP175" s="329"/>
      <c r="CQ175" s="328"/>
      <c r="CR175" s="328"/>
      <c r="CS175" s="328"/>
      <c r="CT175" s="328"/>
      <c r="CU175" s="328"/>
      <c r="CV175" s="328"/>
      <c r="CW175" s="205"/>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317"/>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row>
    <row r="176" spans="1:349" ht="123" customHeight="1" x14ac:dyDescent="0.25">
      <c r="A176" s="509" t="s">
        <v>1699</v>
      </c>
      <c r="B176" s="908"/>
      <c r="C176" s="846"/>
      <c r="D176" s="837"/>
      <c r="E176" s="838"/>
      <c r="F176" s="837"/>
      <c r="G176" s="890"/>
      <c r="H176" s="837"/>
      <c r="I176" s="759"/>
      <c r="J176" s="759"/>
      <c r="K176" s="848"/>
      <c r="L176" s="847"/>
      <c r="M176" s="837"/>
      <c r="N176" s="914"/>
      <c r="O176" s="892"/>
      <c r="P176" s="860"/>
      <c r="Q176" s="576" t="s">
        <v>1476</v>
      </c>
      <c r="R176" s="632" t="s">
        <v>1700</v>
      </c>
      <c r="S176" s="739">
        <v>0.2</v>
      </c>
      <c r="T176" s="534" t="s">
        <v>1317</v>
      </c>
      <c r="U176" s="320" t="s">
        <v>1165</v>
      </c>
      <c r="V176" s="320" t="s">
        <v>1165</v>
      </c>
      <c r="W176" s="320" t="s">
        <v>1165</v>
      </c>
      <c r="X176" s="320" t="s">
        <v>1165</v>
      </c>
      <c r="Y176" s="320" t="s">
        <v>1165</v>
      </c>
      <c r="Z176" s="320" t="s">
        <v>1165</v>
      </c>
      <c r="AA176" s="320" t="s">
        <v>1165</v>
      </c>
      <c r="AB176" s="320" t="s">
        <v>1165</v>
      </c>
      <c r="AC176" s="320" t="s">
        <v>1165</v>
      </c>
      <c r="AD176" s="320" t="s">
        <v>1165</v>
      </c>
      <c r="AE176" s="320" t="s">
        <v>1165</v>
      </c>
      <c r="AF176" s="320" t="s">
        <v>1165</v>
      </c>
      <c r="AG176" s="103" t="s">
        <v>47</v>
      </c>
      <c r="AH176" s="103" t="s">
        <v>47</v>
      </c>
      <c r="AI176" s="103" t="s">
        <v>741</v>
      </c>
      <c r="AJ176" s="103" t="s">
        <v>741</v>
      </c>
      <c r="AK176" s="103" t="s">
        <v>741</v>
      </c>
      <c r="AL176" s="103" t="s">
        <v>741</v>
      </c>
      <c r="AM176" s="103" t="s">
        <v>741</v>
      </c>
      <c r="AN176" s="103" t="s">
        <v>741</v>
      </c>
      <c r="AO176" s="103" t="s">
        <v>741</v>
      </c>
      <c r="AP176" s="103" t="s">
        <v>741</v>
      </c>
      <c r="AQ176" s="103" t="s">
        <v>741</v>
      </c>
      <c r="AR176" s="103" t="s">
        <v>741</v>
      </c>
      <c r="AS176" s="634" t="s">
        <v>1701</v>
      </c>
      <c r="AT176" s="612" t="s">
        <v>318</v>
      </c>
      <c r="AU176" s="606">
        <v>12</v>
      </c>
      <c r="AV176" s="633" t="s">
        <v>1081</v>
      </c>
      <c r="AW176" s="631" t="s">
        <v>1164</v>
      </c>
      <c r="AX176" s="631" t="s">
        <v>1164</v>
      </c>
      <c r="AY176" s="631" t="s">
        <v>1164</v>
      </c>
      <c r="AZ176" s="631" t="s">
        <v>1164</v>
      </c>
      <c r="BA176" s="631" t="s">
        <v>1164</v>
      </c>
      <c r="BB176" s="631" t="s">
        <v>1164</v>
      </c>
      <c r="BC176" s="631" t="s">
        <v>1164</v>
      </c>
      <c r="BD176" s="631" t="s">
        <v>1164</v>
      </c>
      <c r="BE176" s="631" t="s">
        <v>1164</v>
      </c>
      <c r="BF176" s="631" t="s">
        <v>1164</v>
      </c>
      <c r="BG176" s="631" t="s">
        <v>1164</v>
      </c>
      <c r="BH176" s="631" t="s">
        <v>1165</v>
      </c>
      <c r="BI176" s="605" t="s">
        <v>741</v>
      </c>
      <c r="BJ176" s="605" t="s">
        <v>62</v>
      </c>
      <c r="BK176" s="605" t="s">
        <v>62</v>
      </c>
      <c r="BL176" s="605" t="s">
        <v>741</v>
      </c>
      <c r="BM176" s="605" t="s">
        <v>741</v>
      </c>
      <c r="BN176" s="605" t="s">
        <v>741</v>
      </c>
      <c r="BO176" s="605" t="s">
        <v>741</v>
      </c>
      <c r="BP176" s="605" t="s">
        <v>741</v>
      </c>
      <c r="BQ176" s="605" t="s">
        <v>741</v>
      </c>
      <c r="BR176" s="605" t="s">
        <v>741</v>
      </c>
      <c r="BS176" s="605" t="s">
        <v>741</v>
      </c>
      <c r="BT176" s="605" t="s">
        <v>741</v>
      </c>
      <c r="BU176" s="957"/>
      <c r="BV176" s="661"/>
      <c r="BW176" s="857"/>
      <c r="BX176" s="862"/>
      <c r="BY176" s="329" t="s">
        <v>1702</v>
      </c>
      <c r="BZ176" s="727">
        <v>0.1633</v>
      </c>
      <c r="CA176" s="329" t="s">
        <v>1703</v>
      </c>
      <c r="CB176" s="683">
        <v>0.2</v>
      </c>
      <c r="CC176" s="328"/>
      <c r="CD176" s="328"/>
      <c r="CE176" s="328"/>
      <c r="CF176" s="328"/>
      <c r="CG176" s="328"/>
      <c r="CH176" s="328"/>
      <c r="CI176" s="328"/>
      <c r="CJ176" s="328"/>
      <c r="CK176" s="328"/>
      <c r="CL176" s="328"/>
      <c r="CM176" s="329"/>
      <c r="CN176" s="329"/>
      <c r="CO176" s="329"/>
      <c r="CP176" s="329"/>
      <c r="CQ176" s="328"/>
      <c r="CR176" s="328"/>
      <c r="CS176" s="328"/>
      <c r="CT176" s="328"/>
      <c r="CU176" s="328"/>
      <c r="CV176" s="328"/>
      <c r="CW176" s="205"/>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317"/>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row>
    <row r="177" spans="1:349" ht="114" customHeight="1" x14ac:dyDescent="0.25">
      <c r="A177" s="509" t="s">
        <v>1704</v>
      </c>
      <c r="B177" s="908"/>
      <c r="C177" s="846"/>
      <c r="D177" s="837"/>
      <c r="E177" s="838"/>
      <c r="F177" s="837"/>
      <c r="G177" s="890"/>
      <c r="H177" s="837"/>
      <c r="I177" s="759"/>
      <c r="J177" s="759"/>
      <c r="K177" s="848"/>
      <c r="L177" s="847"/>
      <c r="M177" s="837"/>
      <c r="N177" s="915"/>
      <c r="O177" s="895"/>
      <c r="P177" s="860"/>
      <c r="Q177" s="344" t="s">
        <v>1476</v>
      </c>
      <c r="R177" s="392" t="s">
        <v>1705</v>
      </c>
      <c r="S177" s="465">
        <v>0.1</v>
      </c>
      <c r="T177" s="534" t="s">
        <v>1317</v>
      </c>
      <c r="U177" s="320" t="s">
        <v>1165</v>
      </c>
      <c r="V177" s="320" t="s">
        <v>1165</v>
      </c>
      <c r="W177" s="320" t="s">
        <v>1165</v>
      </c>
      <c r="X177" s="320" t="s">
        <v>1165</v>
      </c>
      <c r="Y177" s="320" t="s">
        <v>1165</v>
      </c>
      <c r="Z177" s="320" t="s">
        <v>1165</v>
      </c>
      <c r="AA177" s="320" t="s">
        <v>1165</v>
      </c>
      <c r="AB177" s="320" t="s">
        <v>1165</v>
      </c>
      <c r="AC177" s="320" t="s">
        <v>1165</v>
      </c>
      <c r="AD177" s="320" t="s">
        <v>1165</v>
      </c>
      <c r="AE177" s="320" t="s">
        <v>1165</v>
      </c>
      <c r="AF177" s="320" t="s">
        <v>1165</v>
      </c>
      <c r="AG177" s="116" t="s">
        <v>47</v>
      </c>
      <c r="AH177" s="116" t="s">
        <v>47</v>
      </c>
      <c r="AI177" s="116" t="s">
        <v>741</v>
      </c>
      <c r="AJ177" s="116" t="s">
        <v>741</v>
      </c>
      <c r="AK177" s="116" t="s">
        <v>741</v>
      </c>
      <c r="AL177" s="116" t="s">
        <v>741</v>
      </c>
      <c r="AM177" s="116" t="s">
        <v>741</v>
      </c>
      <c r="AN177" s="116" t="s">
        <v>741</v>
      </c>
      <c r="AO177" s="116" t="s">
        <v>741</v>
      </c>
      <c r="AP177" s="116" t="s">
        <v>741</v>
      </c>
      <c r="AQ177" s="116" t="s">
        <v>741</v>
      </c>
      <c r="AR177" s="116" t="s">
        <v>741</v>
      </c>
      <c r="AS177" s="606" t="s">
        <v>1706</v>
      </c>
      <c r="AT177" s="611" t="s">
        <v>318</v>
      </c>
      <c r="AU177" s="606">
        <v>1</v>
      </c>
      <c r="AV177" s="633" t="s">
        <v>1081</v>
      </c>
      <c r="AW177" s="631" t="s">
        <v>1164</v>
      </c>
      <c r="AX177" s="631" t="s">
        <v>1164</v>
      </c>
      <c r="AY177" s="631" t="s">
        <v>1164</v>
      </c>
      <c r="AZ177" s="631" t="s">
        <v>1164</v>
      </c>
      <c r="BA177" s="631" t="s">
        <v>1164</v>
      </c>
      <c r="BB177" s="631" t="s">
        <v>1164</v>
      </c>
      <c r="BC177" s="631" t="s">
        <v>1164</v>
      </c>
      <c r="BD177" s="631" t="s">
        <v>1164</v>
      </c>
      <c r="BE177" s="631" t="s">
        <v>1164</v>
      </c>
      <c r="BF177" s="631" t="s">
        <v>1164</v>
      </c>
      <c r="BG177" s="631" t="s">
        <v>1164</v>
      </c>
      <c r="BH177" s="631" t="s">
        <v>1165</v>
      </c>
      <c r="BI177" s="605" t="s">
        <v>741</v>
      </c>
      <c r="BJ177" s="605" t="s">
        <v>62</v>
      </c>
      <c r="BK177" s="605" t="s">
        <v>62</v>
      </c>
      <c r="BL177" s="605" t="s">
        <v>741</v>
      </c>
      <c r="BM177" s="605" t="s">
        <v>741</v>
      </c>
      <c r="BN177" s="605" t="s">
        <v>741</v>
      </c>
      <c r="BO177" s="605" t="s">
        <v>741</v>
      </c>
      <c r="BP177" s="605" t="s">
        <v>741</v>
      </c>
      <c r="BQ177" s="605" t="s">
        <v>741</v>
      </c>
      <c r="BR177" s="605" t="s">
        <v>741</v>
      </c>
      <c r="BS177" s="605" t="s">
        <v>741</v>
      </c>
      <c r="BT177" s="605" t="s">
        <v>741</v>
      </c>
      <c r="BU177" s="944"/>
      <c r="BV177" s="656">
        <v>95481000</v>
      </c>
      <c r="BW177" s="857"/>
      <c r="BX177" s="863"/>
      <c r="BY177" s="691" t="s">
        <v>1707</v>
      </c>
      <c r="BZ177" s="730">
        <v>0.01</v>
      </c>
      <c r="CA177" s="329" t="s">
        <v>1708</v>
      </c>
      <c r="CB177" s="683">
        <v>0.03</v>
      </c>
      <c r="CC177" s="328"/>
      <c r="CD177" s="328"/>
      <c r="CE177" s="328"/>
      <c r="CF177" s="328"/>
      <c r="CG177" s="328"/>
      <c r="CH177" s="328"/>
      <c r="CI177" s="328"/>
      <c r="CJ177" s="328"/>
      <c r="CK177" s="328"/>
      <c r="CL177" s="328"/>
      <c r="CM177" s="329"/>
      <c r="CN177" s="329"/>
      <c r="CO177" s="329"/>
      <c r="CP177" s="329"/>
      <c r="CQ177" s="328"/>
      <c r="CR177" s="328"/>
      <c r="CS177" s="328"/>
      <c r="CT177" s="328"/>
      <c r="CU177" s="328"/>
      <c r="CV177" s="328"/>
      <c r="CW177" s="205"/>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317"/>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row>
    <row r="178" spans="1:349" x14ac:dyDescent="0.25">
      <c r="A178" s="472"/>
      <c r="B178" s="472"/>
      <c r="C178" s="472"/>
      <c r="D178" s="472"/>
      <c r="E178" s="472"/>
      <c r="F178" s="473"/>
      <c r="G178" s="473"/>
      <c r="H178" s="317"/>
      <c r="I178" s="205"/>
      <c r="J178" s="205"/>
      <c r="K178" s="205"/>
      <c r="L178" s="317"/>
      <c r="M178" s="205"/>
      <c r="N178" s="467"/>
      <c r="O178" s="467"/>
      <c r="P178" s="205"/>
      <c r="Q178" s="467"/>
      <c r="R178" s="317"/>
      <c r="S178" s="317"/>
      <c r="T178" s="317"/>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468"/>
      <c r="AT178" s="205"/>
      <c r="AU178" s="205"/>
      <c r="AV178" s="205"/>
      <c r="AW178" s="20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317"/>
      <c r="BV178" s="520"/>
      <c r="BW178" s="520"/>
      <c r="BX178" s="205"/>
      <c r="BY178" s="317"/>
      <c r="BZ178" s="703"/>
      <c r="CA178" s="317"/>
      <c r="CB178" s="703"/>
      <c r="CC178" s="317"/>
      <c r="CD178" s="317"/>
      <c r="CE178" s="317"/>
      <c r="CF178" s="317"/>
      <c r="CG178" s="317"/>
      <c r="CH178" s="317"/>
      <c r="CI178" s="317"/>
      <c r="CJ178" s="317"/>
      <c r="CK178" s="317"/>
      <c r="CL178" s="317"/>
      <c r="CM178" s="386"/>
      <c r="CN178" s="386"/>
      <c r="CO178" s="386"/>
      <c r="CP178" s="386"/>
      <c r="CQ178" s="317"/>
      <c r="CR178" s="317"/>
      <c r="CS178" s="317"/>
      <c r="CT178" s="317"/>
      <c r="CU178" s="317"/>
      <c r="CV178" s="317"/>
      <c r="CW178" s="205"/>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317"/>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row>
    <row r="179" spans="1:349" x14ac:dyDescent="0.25">
      <c r="A179" s="472"/>
      <c r="B179" s="472"/>
      <c r="C179" s="472"/>
      <c r="D179" s="472"/>
      <c r="E179" s="472"/>
      <c r="F179" s="473"/>
      <c r="G179" s="473"/>
      <c r="H179" s="317"/>
      <c r="I179" s="205"/>
      <c r="J179" s="205"/>
      <c r="K179" s="205"/>
      <c r="L179" s="317"/>
      <c r="M179" s="205"/>
      <c r="N179" s="467"/>
      <c r="O179" s="467"/>
      <c r="P179" s="205"/>
      <c r="Q179" s="467"/>
      <c r="R179" s="317"/>
      <c r="S179" s="317"/>
      <c r="T179" s="317"/>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468"/>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317"/>
      <c r="BV179" s="520"/>
      <c r="BW179" s="520"/>
      <c r="BX179" s="205"/>
      <c r="BY179" s="317"/>
      <c r="BZ179" s="703"/>
      <c r="CA179" s="317"/>
      <c r="CB179" s="703"/>
      <c r="CC179" s="317"/>
      <c r="CD179" s="317"/>
      <c r="CE179" s="317"/>
      <c r="CF179" s="317"/>
      <c r="CG179" s="317"/>
      <c r="CH179" s="317"/>
      <c r="CI179" s="317"/>
      <c r="CJ179" s="317"/>
      <c r="CK179" s="317"/>
      <c r="CL179" s="317"/>
      <c r="CM179" s="386"/>
      <c r="CN179" s="386"/>
      <c r="CO179" s="386"/>
      <c r="CP179" s="386"/>
      <c r="CQ179" s="317"/>
      <c r="CR179" s="317"/>
      <c r="CS179" s="317"/>
      <c r="CT179" s="317"/>
      <c r="CU179" s="317"/>
      <c r="CV179" s="317"/>
      <c r="CW179" s="205"/>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317"/>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row>
    <row r="180" spans="1:349" x14ac:dyDescent="0.25">
      <c r="A180" s="472"/>
      <c r="B180" s="472"/>
      <c r="C180" s="472"/>
      <c r="D180" s="472"/>
      <c r="E180" s="472"/>
      <c r="F180" s="473"/>
      <c r="G180" s="473"/>
      <c r="H180" s="317"/>
      <c r="I180" s="205"/>
      <c r="J180" s="205"/>
      <c r="K180" s="205"/>
      <c r="L180" s="317"/>
      <c r="M180" s="205"/>
      <c r="N180" s="467"/>
      <c r="O180" s="467"/>
      <c r="P180" s="205"/>
      <c r="Q180" s="467"/>
      <c r="R180" s="317"/>
      <c r="S180" s="317"/>
      <c r="T180" s="317"/>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468"/>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317"/>
      <c r="BV180" s="520"/>
      <c r="BW180" s="520"/>
      <c r="BX180" s="205"/>
      <c r="BY180" s="317"/>
      <c r="BZ180" s="703"/>
      <c r="CA180" s="317"/>
      <c r="CB180" s="703"/>
      <c r="CC180" s="317"/>
      <c r="CD180" s="317"/>
      <c r="CE180" s="317"/>
      <c r="CF180" s="317"/>
      <c r="CG180" s="317"/>
      <c r="CH180" s="317"/>
      <c r="CI180" s="317"/>
      <c r="CJ180" s="317"/>
      <c r="CK180" s="317"/>
      <c r="CL180" s="317"/>
      <c r="CM180" s="386"/>
      <c r="CN180" s="386"/>
      <c r="CO180" s="386"/>
      <c r="CP180" s="386"/>
      <c r="CQ180" s="317"/>
      <c r="CR180" s="317"/>
      <c r="CS180" s="317"/>
      <c r="CT180" s="317"/>
      <c r="CU180" s="317"/>
      <c r="CV180" s="317"/>
      <c r="CW180" s="205"/>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317"/>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row>
    <row r="181" spans="1:349" x14ac:dyDescent="0.25">
      <c r="A181" s="472"/>
      <c r="B181" s="472"/>
      <c r="C181" s="472"/>
      <c r="D181" s="472"/>
      <c r="E181" s="472"/>
      <c r="F181" s="473"/>
      <c r="G181" s="473"/>
      <c r="H181" s="317"/>
      <c r="I181" s="205"/>
      <c r="J181" s="205"/>
      <c r="K181" s="205"/>
      <c r="L181" s="317"/>
      <c r="M181" s="205"/>
      <c r="N181" s="467"/>
      <c r="O181" s="467"/>
      <c r="P181" s="205"/>
      <c r="Q181" s="467"/>
      <c r="R181" s="317"/>
      <c r="S181" s="317"/>
      <c r="T181" s="317"/>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468"/>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317"/>
      <c r="BV181" s="520"/>
      <c r="BW181" s="520"/>
      <c r="BX181" s="205"/>
      <c r="BY181" s="317"/>
      <c r="BZ181" s="703"/>
      <c r="CA181" s="317"/>
      <c r="CB181" s="703"/>
      <c r="CC181" s="317"/>
      <c r="CD181" s="317"/>
      <c r="CE181" s="317"/>
      <c r="CF181" s="317"/>
      <c r="CG181" s="317"/>
      <c r="CH181" s="317"/>
      <c r="CI181" s="317"/>
      <c r="CJ181" s="317"/>
      <c r="CK181" s="317"/>
      <c r="CL181" s="317"/>
      <c r="CM181" s="386"/>
      <c r="CN181" s="386"/>
      <c r="CO181" s="386"/>
      <c r="CP181" s="386"/>
      <c r="CQ181" s="317"/>
      <c r="CR181" s="317"/>
      <c r="CS181" s="317"/>
      <c r="CT181" s="317"/>
      <c r="CU181" s="317"/>
      <c r="CV181" s="317"/>
      <c r="CW181" s="205"/>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317"/>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row>
    <row r="182" spans="1:349" x14ac:dyDescent="0.25">
      <c r="A182" s="472"/>
      <c r="B182" s="472"/>
      <c r="C182" s="472"/>
      <c r="D182" s="472"/>
      <c r="E182" s="472"/>
      <c r="F182" s="473"/>
      <c r="G182" s="473"/>
      <c r="H182" s="317"/>
      <c r="I182" s="205"/>
      <c r="J182" s="205"/>
      <c r="K182" s="205"/>
      <c r="L182" s="317"/>
      <c r="M182" s="205"/>
      <c r="N182" s="467"/>
      <c r="O182" s="467"/>
      <c r="P182" s="205"/>
      <c r="Q182" s="467"/>
      <c r="R182" s="317"/>
      <c r="S182" s="317"/>
      <c r="T182" s="317"/>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468"/>
      <c r="AT182" s="205"/>
      <c r="AU182" s="205"/>
      <c r="AV182" s="205"/>
      <c r="AW182" s="20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317"/>
      <c r="BV182" s="520"/>
      <c r="BW182" s="520"/>
      <c r="BX182" s="205"/>
      <c r="BY182" s="317"/>
      <c r="BZ182" s="703"/>
      <c r="CA182" s="317"/>
      <c r="CB182" s="703"/>
      <c r="CC182" s="317"/>
      <c r="CD182" s="317"/>
      <c r="CE182" s="317"/>
      <c r="CF182" s="317"/>
      <c r="CG182" s="317"/>
      <c r="CH182" s="317"/>
      <c r="CI182" s="317"/>
      <c r="CJ182" s="317"/>
      <c r="CK182" s="317"/>
      <c r="CL182" s="317"/>
      <c r="CM182" s="386"/>
      <c r="CN182" s="386"/>
      <c r="CO182" s="386"/>
      <c r="CP182" s="386"/>
      <c r="CQ182" s="317"/>
      <c r="CR182" s="317"/>
      <c r="CS182" s="317"/>
      <c r="CT182" s="317"/>
      <c r="CU182" s="317"/>
      <c r="CV182" s="317"/>
      <c r="CW182" s="205"/>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317"/>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row>
    <row r="183" spans="1:349" x14ac:dyDescent="0.25">
      <c r="A183" s="472"/>
      <c r="B183" s="472"/>
      <c r="C183" s="472"/>
      <c r="D183" s="472"/>
      <c r="E183" s="472"/>
      <c r="F183" s="473"/>
      <c r="G183" s="473"/>
      <c r="H183" s="317"/>
      <c r="I183" s="205"/>
      <c r="J183" s="205"/>
      <c r="K183" s="205"/>
      <c r="L183" s="317"/>
      <c r="M183" s="205"/>
      <c r="N183" s="467"/>
      <c r="O183" s="467"/>
      <c r="P183" s="205"/>
      <c r="Q183" s="467"/>
      <c r="R183" s="317"/>
      <c r="S183" s="317"/>
      <c r="T183" s="317"/>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468"/>
      <c r="AT183" s="205"/>
      <c r="AU183" s="205"/>
      <c r="AV183" s="205"/>
      <c r="AW183" s="20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317"/>
      <c r="BV183" s="520"/>
      <c r="BW183" s="520"/>
      <c r="BX183" s="205"/>
      <c r="BY183" s="317"/>
      <c r="BZ183" s="703"/>
      <c r="CA183" s="317"/>
      <c r="CB183" s="703"/>
      <c r="CC183" s="317"/>
      <c r="CD183" s="317"/>
      <c r="CE183" s="317"/>
      <c r="CF183" s="317"/>
      <c r="CG183" s="317"/>
      <c r="CH183" s="317"/>
      <c r="CI183" s="317"/>
      <c r="CJ183" s="317"/>
      <c r="CK183" s="317"/>
      <c r="CL183" s="317"/>
      <c r="CM183" s="386"/>
      <c r="CN183" s="386"/>
      <c r="CO183" s="386"/>
      <c r="CP183" s="386"/>
      <c r="CQ183" s="317"/>
      <c r="CR183" s="317"/>
      <c r="CS183" s="317"/>
      <c r="CT183" s="317"/>
      <c r="CU183" s="317"/>
      <c r="CV183" s="317"/>
      <c r="CW183" s="205"/>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317"/>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row>
    <row r="184" spans="1:349" x14ac:dyDescent="0.25">
      <c r="A184" s="472"/>
      <c r="B184" s="472"/>
      <c r="C184" s="472"/>
      <c r="D184" s="472"/>
      <c r="E184" s="472"/>
      <c r="F184" s="473"/>
      <c r="G184" s="473"/>
      <c r="H184" s="317"/>
      <c r="I184" s="205"/>
      <c r="J184" s="205"/>
      <c r="K184" s="205"/>
      <c r="L184" s="317"/>
      <c r="M184" s="205"/>
      <c r="N184" s="467"/>
      <c r="O184" s="467"/>
      <c r="P184" s="205"/>
      <c r="Q184" s="467"/>
      <c r="R184" s="317"/>
      <c r="S184" s="317"/>
      <c r="T184" s="317"/>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468"/>
      <c r="AT184" s="205"/>
      <c r="AU184" s="205"/>
      <c r="AV184" s="205"/>
      <c r="AW184" s="20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317"/>
      <c r="BV184" s="520"/>
      <c r="BW184" s="520"/>
      <c r="BX184" s="205"/>
      <c r="BY184" s="317"/>
      <c r="BZ184" s="703"/>
      <c r="CA184" s="317"/>
      <c r="CB184" s="703"/>
      <c r="CC184" s="317"/>
      <c r="CD184" s="317"/>
      <c r="CE184" s="317"/>
      <c r="CF184" s="317"/>
      <c r="CG184" s="317"/>
      <c r="CH184" s="317"/>
      <c r="CI184" s="317"/>
      <c r="CJ184" s="317"/>
      <c r="CK184" s="317"/>
      <c r="CL184" s="317"/>
      <c r="CM184" s="386"/>
      <c r="CN184" s="386"/>
      <c r="CO184" s="386"/>
      <c r="CP184" s="386"/>
      <c r="CQ184" s="317"/>
      <c r="CR184" s="317"/>
      <c r="CS184" s="317"/>
      <c r="CT184" s="317"/>
      <c r="CU184" s="317"/>
      <c r="CV184" s="317"/>
      <c r="CW184" s="205"/>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317"/>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row>
    <row r="185" spans="1:349" x14ac:dyDescent="0.25">
      <c r="A185" s="472"/>
      <c r="B185" s="472"/>
      <c r="C185" s="472"/>
      <c r="D185" s="472"/>
      <c r="E185" s="472"/>
      <c r="F185" s="473"/>
      <c r="G185" s="473"/>
      <c r="H185" s="317"/>
      <c r="I185" s="205"/>
      <c r="J185" s="205"/>
      <c r="K185" s="205"/>
      <c r="L185" s="317"/>
      <c r="M185" s="205"/>
      <c r="N185" s="467"/>
      <c r="O185" s="467"/>
      <c r="P185" s="205"/>
      <c r="Q185" s="467"/>
      <c r="R185" s="317"/>
      <c r="S185" s="317"/>
      <c r="T185" s="317"/>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468"/>
      <c r="AT185" s="205"/>
      <c r="AU185" s="205"/>
      <c r="AV185" s="205"/>
      <c r="AW185" s="20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317"/>
      <c r="BV185" s="520"/>
      <c r="BW185" s="520"/>
      <c r="BX185" s="205"/>
      <c r="BY185" s="317"/>
      <c r="BZ185" s="703"/>
      <c r="CA185" s="317"/>
      <c r="CB185" s="703"/>
      <c r="CC185" s="317"/>
      <c r="CD185" s="317"/>
      <c r="CE185" s="317"/>
      <c r="CF185" s="317"/>
      <c r="CG185" s="317"/>
      <c r="CH185" s="317"/>
      <c r="CI185" s="317"/>
      <c r="CJ185" s="317"/>
      <c r="CK185" s="317"/>
      <c r="CL185" s="317"/>
      <c r="CM185" s="386"/>
      <c r="CN185" s="386"/>
      <c r="CO185" s="386"/>
      <c r="CP185" s="386"/>
      <c r="CQ185" s="317"/>
      <c r="CR185" s="317"/>
      <c r="CS185" s="317"/>
      <c r="CT185" s="317"/>
      <c r="CU185" s="317"/>
      <c r="CV185" s="317"/>
      <c r="CW185" s="205"/>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317"/>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row>
    <row r="186" spans="1:349" x14ac:dyDescent="0.25">
      <c r="A186" s="472"/>
      <c r="B186" s="472"/>
      <c r="C186" s="472"/>
      <c r="D186" s="472"/>
      <c r="E186" s="472"/>
      <c r="F186" s="473"/>
      <c r="G186" s="473"/>
      <c r="H186" s="317"/>
      <c r="I186" s="205"/>
      <c r="J186" s="205"/>
      <c r="K186" s="205"/>
      <c r="L186" s="317"/>
      <c r="M186" s="205"/>
      <c r="N186" s="467"/>
      <c r="O186" s="467"/>
      <c r="P186" s="205"/>
      <c r="Q186" s="467"/>
      <c r="R186" s="317"/>
      <c r="S186" s="317"/>
      <c r="T186" s="317"/>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468"/>
      <c r="AT186" s="205"/>
      <c r="AU186" s="205"/>
      <c r="AV186" s="205"/>
      <c r="AW186" s="20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317"/>
      <c r="BV186" s="520"/>
      <c r="BW186" s="520"/>
      <c r="BX186" s="205"/>
      <c r="BY186" s="317"/>
      <c r="BZ186" s="703"/>
      <c r="CA186" s="317"/>
      <c r="CB186" s="703"/>
      <c r="CC186" s="317"/>
      <c r="CD186" s="317"/>
      <c r="CE186" s="317"/>
      <c r="CF186" s="317"/>
      <c r="CG186" s="317"/>
      <c r="CH186" s="317"/>
      <c r="CI186" s="317"/>
      <c r="CJ186" s="317"/>
      <c r="CK186" s="317"/>
      <c r="CL186" s="317"/>
      <c r="CM186" s="386"/>
      <c r="CN186" s="386"/>
      <c r="CO186" s="386"/>
      <c r="CP186" s="386"/>
      <c r="CQ186" s="317"/>
      <c r="CR186" s="317"/>
      <c r="CS186" s="317"/>
      <c r="CT186" s="317"/>
      <c r="CU186" s="317"/>
      <c r="CV186" s="317"/>
      <c r="CW186" s="205"/>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317"/>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row>
    <row r="187" spans="1:349" x14ac:dyDescent="0.25">
      <c r="A187" s="472"/>
      <c r="B187" s="472"/>
      <c r="C187" s="472"/>
      <c r="D187" s="472"/>
      <c r="E187" s="472"/>
      <c r="F187" s="473"/>
      <c r="G187" s="473"/>
      <c r="H187" s="317"/>
      <c r="I187" s="205"/>
      <c r="J187" s="205"/>
      <c r="K187" s="205"/>
      <c r="L187" s="317"/>
      <c r="M187" s="205"/>
      <c r="N187" s="467"/>
      <c r="O187" s="467"/>
      <c r="P187" s="205"/>
      <c r="Q187" s="467"/>
      <c r="R187" s="317"/>
      <c r="S187" s="317"/>
      <c r="T187" s="317"/>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468"/>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317"/>
      <c r="BV187" s="520"/>
      <c r="BW187" s="520"/>
      <c r="BX187" s="205"/>
      <c r="BY187" s="317"/>
      <c r="BZ187" s="703"/>
      <c r="CA187" s="317"/>
      <c r="CB187" s="703"/>
      <c r="CC187" s="317"/>
      <c r="CD187" s="317"/>
      <c r="CE187" s="317"/>
      <c r="CF187" s="317"/>
      <c r="CG187" s="317"/>
      <c r="CH187" s="317"/>
      <c r="CI187" s="317"/>
      <c r="CJ187" s="317"/>
      <c r="CK187" s="317"/>
      <c r="CL187" s="317"/>
      <c r="CM187" s="386"/>
      <c r="CN187" s="386"/>
      <c r="CO187" s="386"/>
      <c r="CP187" s="386"/>
      <c r="CQ187" s="317"/>
      <c r="CR187" s="317"/>
      <c r="CS187" s="317"/>
      <c r="CT187" s="317"/>
      <c r="CU187" s="317"/>
      <c r="CV187" s="317"/>
      <c r="CW187" s="205"/>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317"/>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row>
    <row r="188" spans="1:349" x14ac:dyDescent="0.25">
      <c r="A188" s="472"/>
      <c r="B188" s="472"/>
      <c r="C188" s="472"/>
      <c r="D188" s="472"/>
      <c r="E188" s="472"/>
      <c r="F188" s="473"/>
      <c r="G188" s="473"/>
      <c r="H188" s="317"/>
      <c r="I188" s="205"/>
      <c r="J188" s="205"/>
      <c r="K188" s="205"/>
      <c r="L188" s="317"/>
      <c r="M188" s="205"/>
      <c r="N188" s="467"/>
      <c r="O188" s="467"/>
      <c r="P188" s="205"/>
      <c r="Q188" s="467"/>
      <c r="R188" s="317"/>
      <c r="S188" s="317"/>
      <c r="T188" s="317"/>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468"/>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317"/>
      <c r="BV188" s="520"/>
      <c r="BW188" s="520"/>
      <c r="BX188" s="205"/>
      <c r="BY188" s="317"/>
      <c r="BZ188" s="703"/>
      <c r="CA188" s="317"/>
      <c r="CB188" s="703"/>
      <c r="CC188" s="317"/>
      <c r="CD188" s="317"/>
      <c r="CE188" s="317"/>
      <c r="CF188" s="317"/>
      <c r="CG188" s="317"/>
      <c r="CH188" s="317"/>
      <c r="CI188" s="317"/>
      <c r="CJ188" s="317"/>
      <c r="CK188" s="317"/>
      <c r="CL188" s="317"/>
      <c r="CM188" s="386"/>
      <c r="CN188" s="386"/>
      <c r="CO188" s="386"/>
      <c r="CP188" s="386"/>
      <c r="CQ188" s="317"/>
      <c r="CR188" s="317"/>
      <c r="CS188" s="317"/>
      <c r="CT188" s="317"/>
      <c r="CU188" s="317"/>
      <c r="CV188" s="317"/>
      <c r="CW188" s="205"/>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317"/>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row>
    <row r="189" spans="1:349" x14ac:dyDescent="0.25">
      <c r="A189" s="472"/>
      <c r="B189" s="472"/>
      <c r="C189" s="472"/>
      <c r="D189" s="472"/>
      <c r="E189" s="472"/>
      <c r="F189" s="473"/>
      <c r="G189" s="473"/>
      <c r="H189" s="317"/>
      <c r="I189" s="205"/>
      <c r="J189" s="205"/>
      <c r="K189" s="205"/>
      <c r="L189" s="317"/>
      <c r="M189" s="205"/>
      <c r="N189" s="467"/>
      <c r="O189" s="467"/>
      <c r="P189" s="205"/>
      <c r="Q189" s="467"/>
      <c r="R189" s="317"/>
      <c r="S189" s="317"/>
      <c r="T189" s="317"/>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468"/>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317"/>
      <c r="BV189" s="520"/>
      <c r="BW189" s="520"/>
      <c r="BX189" s="205"/>
      <c r="BY189" s="317"/>
      <c r="BZ189" s="703"/>
      <c r="CA189" s="317"/>
      <c r="CB189" s="703"/>
      <c r="CC189" s="317"/>
      <c r="CD189" s="317"/>
      <c r="CE189" s="317"/>
      <c r="CF189" s="317"/>
      <c r="CG189" s="317"/>
      <c r="CH189" s="317"/>
      <c r="CI189" s="317"/>
      <c r="CJ189" s="317"/>
      <c r="CK189" s="317"/>
      <c r="CL189" s="317"/>
      <c r="CM189" s="386"/>
      <c r="CN189" s="386"/>
      <c r="CO189" s="386"/>
      <c r="CP189" s="386"/>
      <c r="CQ189" s="317"/>
      <c r="CR189" s="317"/>
      <c r="CS189" s="317"/>
      <c r="CT189" s="317"/>
      <c r="CU189" s="317"/>
      <c r="CV189" s="317"/>
      <c r="CW189" s="205"/>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317"/>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row>
    <row r="190" spans="1:349" x14ac:dyDescent="0.25">
      <c r="A190" s="472"/>
      <c r="B190" s="472"/>
      <c r="C190" s="472"/>
      <c r="D190" s="472"/>
      <c r="E190" s="472"/>
      <c r="F190" s="473"/>
      <c r="G190" s="473"/>
      <c r="H190" s="317"/>
      <c r="I190" s="205"/>
      <c r="J190" s="205"/>
      <c r="K190" s="205"/>
      <c r="L190" s="317"/>
      <c r="M190" s="205"/>
      <c r="N190" s="467"/>
      <c r="O190" s="467"/>
      <c r="P190" s="205"/>
      <c r="Q190" s="467"/>
      <c r="R190" s="317"/>
      <c r="S190" s="317"/>
      <c r="T190" s="317"/>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468"/>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317"/>
      <c r="BV190" s="520"/>
      <c r="BW190" s="520"/>
      <c r="BX190" s="205"/>
      <c r="BY190" s="317"/>
      <c r="BZ190" s="703"/>
      <c r="CA190" s="317"/>
      <c r="CB190" s="703"/>
      <c r="CC190" s="317"/>
      <c r="CD190" s="317"/>
      <c r="CE190" s="317"/>
      <c r="CF190" s="317"/>
      <c r="CG190" s="317"/>
      <c r="CH190" s="317"/>
      <c r="CI190" s="317"/>
      <c r="CJ190" s="317"/>
      <c r="CK190" s="317"/>
      <c r="CL190" s="317"/>
      <c r="CM190" s="386"/>
      <c r="CN190" s="386"/>
      <c r="CO190" s="386"/>
      <c r="CP190" s="386"/>
      <c r="CQ190" s="317"/>
      <c r="CR190" s="317"/>
      <c r="CS190" s="317"/>
      <c r="CT190" s="317"/>
      <c r="CU190" s="317"/>
      <c r="CV190" s="317"/>
      <c r="CW190" s="205"/>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317"/>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row>
    <row r="191" spans="1:349" x14ac:dyDescent="0.25">
      <c r="A191" s="472"/>
      <c r="B191" s="472"/>
      <c r="C191" s="472"/>
      <c r="D191" s="472"/>
      <c r="E191" s="472"/>
      <c r="F191" s="473"/>
      <c r="G191" s="473"/>
      <c r="H191" s="317"/>
      <c r="I191" s="205"/>
      <c r="J191" s="205"/>
      <c r="K191" s="205"/>
      <c r="L191" s="317"/>
      <c r="M191" s="205"/>
      <c r="N191" s="467"/>
      <c r="O191" s="467"/>
      <c r="P191" s="205"/>
      <c r="Q191" s="467"/>
      <c r="R191" s="317"/>
      <c r="S191" s="317"/>
      <c r="T191" s="317"/>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468"/>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317"/>
      <c r="BV191" s="520"/>
      <c r="BW191" s="520"/>
      <c r="BX191" s="205"/>
      <c r="BY191" s="317"/>
      <c r="BZ191" s="703"/>
      <c r="CA191" s="317"/>
      <c r="CB191" s="703"/>
      <c r="CC191" s="317"/>
      <c r="CD191" s="317"/>
      <c r="CE191" s="317"/>
      <c r="CF191" s="317"/>
      <c r="CG191" s="317"/>
      <c r="CH191" s="317"/>
      <c r="CI191" s="317"/>
      <c r="CJ191" s="317"/>
      <c r="CK191" s="317"/>
      <c r="CL191" s="317"/>
      <c r="CM191" s="386"/>
      <c r="CN191" s="386"/>
      <c r="CO191" s="386"/>
      <c r="CP191" s="386"/>
      <c r="CQ191" s="317"/>
      <c r="CR191" s="317"/>
      <c r="CS191" s="317"/>
      <c r="CT191" s="317"/>
      <c r="CU191" s="317"/>
      <c r="CV191" s="317"/>
      <c r="CW191" s="205"/>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317"/>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row>
    <row r="192" spans="1:349" x14ac:dyDescent="0.25">
      <c r="A192" s="472"/>
      <c r="B192" s="472"/>
      <c r="C192" s="472"/>
      <c r="D192" s="472"/>
      <c r="E192" s="472"/>
      <c r="F192" s="473"/>
      <c r="G192" s="473"/>
      <c r="H192" s="317"/>
      <c r="I192" s="205"/>
      <c r="J192" s="205"/>
      <c r="K192" s="205"/>
      <c r="L192" s="317"/>
      <c r="M192" s="205"/>
      <c r="N192" s="467"/>
      <c r="O192" s="467"/>
      <c r="P192" s="205"/>
      <c r="Q192" s="467"/>
      <c r="R192" s="317"/>
      <c r="S192" s="317"/>
      <c r="T192" s="317"/>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468"/>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317"/>
      <c r="BV192" s="520"/>
      <c r="BW192" s="520"/>
      <c r="BX192" s="205"/>
      <c r="BY192" s="317"/>
      <c r="BZ192" s="703"/>
      <c r="CA192" s="317"/>
      <c r="CB192" s="703"/>
      <c r="CC192" s="317"/>
      <c r="CD192" s="317"/>
      <c r="CE192" s="317"/>
      <c r="CF192" s="317"/>
      <c r="CG192" s="317"/>
      <c r="CH192" s="317"/>
      <c r="CI192" s="317"/>
      <c r="CJ192" s="317"/>
      <c r="CK192" s="317"/>
      <c r="CL192" s="317"/>
      <c r="CM192" s="386"/>
      <c r="CN192" s="386"/>
      <c r="CO192" s="386"/>
      <c r="CP192" s="386"/>
      <c r="CQ192" s="317"/>
      <c r="CR192" s="317"/>
      <c r="CS192" s="317"/>
      <c r="CT192" s="317"/>
      <c r="CU192" s="317"/>
      <c r="CV192" s="317"/>
      <c r="CW192" s="205"/>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317"/>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row>
    <row r="193" spans="1:349" x14ac:dyDescent="0.25">
      <c r="A193" s="472"/>
      <c r="B193" s="472"/>
      <c r="C193" s="472"/>
      <c r="D193" s="472"/>
      <c r="E193" s="472"/>
      <c r="F193" s="473"/>
      <c r="G193" s="473"/>
      <c r="H193" s="317"/>
      <c r="I193" s="205"/>
      <c r="J193" s="205"/>
      <c r="K193" s="205"/>
      <c r="L193" s="317"/>
      <c r="M193" s="205"/>
      <c r="N193" s="467"/>
      <c r="O193" s="467"/>
      <c r="P193" s="205"/>
      <c r="Q193" s="467"/>
      <c r="R193" s="317"/>
      <c r="S193" s="317"/>
      <c r="T193" s="317"/>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468"/>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317"/>
      <c r="BV193" s="520"/>
      <c r="BW193" s="520"/>
      <c r="BX193" s="205"/>
      <c r="BY193" s="317"/>
      <c r="BZ193" s="703"/>
      <c r="CA193" s="317"/>
      <c r="CB193" s="703"/>
      <c r="CC193" s="317"/>
      <c r="CD193" s="317"/>
      <c r="CE193" s="317"/>
      <c r="CF193" s="317"/>
      <c r="CG193" s="317"/>
      <c r="CH193" s="317"/>
      <c r="CI193" s="317"/>
      <c r="CJ193" s="317"/>
      <c r="CK193" s="317"/>
      <c r="CL193" s="317"/>
      <c r="CM193" s="386"/>
      <c r="CN193" s="386"/>
      <c r="CO193" s="386"/>
      <c r="CP193" s="386"/>
      <c r="CQ193" s="317"/>
      <c r="CR193" s="317"/>
      <c r="CS193" s="317"/>
      <c r="CT193" s="317"/>
      <c r="CU193" s="317"/>
      <c r="CV193" s="317"/>
      <c r="CW193" s="205"/>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317"/>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row>
    <row r="194" spans="1:349" x14ac:dyDescent="0.25">
      <c r="A194" s="472"/>
      <c r="B194" s="472"/>
      <c r="C194" s="472"/>
      <c r="D194" s="472"/>
      <c r="E194" s="472"/>
      <c r="F194" s="473"/>
      <c r="G194" s="473"/>
      <c r="H194" s="317"/>
      <c r="I194" s="205"/>
      <c r="J194" s="205"/>
      <c r="K194" s="205"/>
      <c r="L194" s="317"/>
      <c r="M194" s="205"/>
      <c r="N194" s="467"/>
      <c r="O194" s="467"/>
      <c r="P194" s="205"/>
      <c r="Q194" s="467"/>
      <c r="R194" s="317"/>
      <c r="S194" s="317"/>
      <c r="T194" s="317"/>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468"/>
      <c r="AT194" s="205"/>
      <c r="AU194" s="205"/>
      <c r="AV194" s="205"/>
      <c r="AW194" s="205"/>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317"/>
      <c r="BV194" s="520"/>
      <c r="BW194" s="520"/>
      <c r="BX194" s="205"/>
      <c r="BY194" s="317"/>
      <c r="BZ194" s="703"/>
      <c r="CA194" s="317"/>
      <c r="CB194" s="703"/>
      <c r="CC194" s="317"/>
      <c r="CD194" s="317"/>
      <c r="CE194" s="317"/>
      <c r="CF194" s="317"/>
      <c r="CG194" s="317"/>
      <c r="CH194" s="317"/>
      <c r="CI194" s="317"/>
      <c r="CJ194" s="317"/>
      <c r="CK194" s="317"/>
      <c r="CL194" s="317"/>
      <c r="CM194" s="386"/>
      <c r="CN194" s="386"/>
      <c r="CO194" s="386"/>
      <c r="CP194" s="386"/>
      <c r="CQ194" s="317"/>
      <c r="CR194" s="317"/>
      <c r="CS194" s="317"/>
      <c r="CT194" s="317"/>
      <c r="CU194" s="317"/>
      <c r="CV194" s="317"/>
      <c r="CW194" s="205"/>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317"/>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row>
    <row r="195" spans="1:349" x14ac:dyDescent="0.25">
      <c r="A195" s="472"/>
      <c r="B195" s="472"/>
      <c r="C195" s="472"/>
      <c r="D195" s="472"/>
      <c r="E195" s="472"/>
      <c r="F195" s="473"/>
      <c r="G195" s="473"/>
      <c r="H195" s="317"/>
      <c r="I195" s="205"/>
      <c r="J195" s="205"/>
      <c r="K195" s="205"/>
      <c r="L195" s="317"/>
      <c r="M195" s="205"/>
      <c r="N195" s="467"/>
      <c r="O195" s="467"/>
      <c r="P195" s="205"/>
      <c r="Q195" s="467"/>
      <c r="R195" s="317"/>
      <c r="S195" s="317"/>
      <c r="T195" s="317"/>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468"/>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317"/>
      <c r="BV195" s="520"/>
      <c r="BW195" s="520"/>
      <c r="BX195" s="205"/>
      <c r="BY195" s="317"/>
      <c r="BZ195" s="703"/>
      <c r="CA195" s="317"/>
      <c r="CB195" s="703"/>
      <c r="CC195" s="317"/>
      <c r="CD195" s="317"/>
      <c r="CE195" s="317"/>
      <c r="CF195" s="317"/>
      <c r="CG195" s="317"/>
      <c r="CH195" s="317"/>
      <c r="CI195" s="317"/>
      <c r="CJ195" s="317"/>
      <c r="CK195" s="317"/>
      <c r="CL195" s="317"/>
      <c r="CM195" s="386"/>
      <c r="CN195" s="386"/>
      <c r="CO195" s="386"/>
      <c r="CP195" s="386"/>
      <c r="CQ195" s="317"/>
      <c r="CR195" s="317"/>
      <c r="CS195" s="317"/>
      <c r="CT195" s="317"/>
      <c r="CU195" s="317"/>
      <c r="CV195" s="317"/>
      <c r="CW195" s="205"/>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317"/>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row>
    <row r="196" spans="1:349" x14ac:dyDescent="0.25">
      <c r="A196" s="472"/>
      <c r="B196" s="472"/>
      <c r="C196" s="472"/>
      <c r="D196" s="472"/>
      <c r="E196" s="472"/>
      <c r="F196" s="473"/>
      <c r="G196" s="473"/>
      <c r="H196" s="317"/>
      <c r="I196" s="205"/>
      <c r="J196" s="205"/>
      <c r="K196" s="205"/>
      <c r="L196" s="317"/>
      <c r="M196" s="205"/>
      <c r="N196" s="467"/>
      <c r="O196" s="467"/>
      <c r="P196" s="205"/>
      <c r="Q196" s="467"/>
      <c r="R196" s="317"/>
      <c r="S196" s="317"/>
      <c r="T196" s="317"/>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468"/>
      <c r="AT196" s="205"/>
      <c r="AU196" s="205"/>
      <c r="AV196" s="205"/>
      <c r="AW196" s="20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317"/>
      <c r="BV196" s="520"/>
      <c r="BW196" s="520"/>
      <c r="BX196" s="205"/>
      <c r="BY196" s="317"/>
      <c r="BZ196" s="703"/>
      <c r="CA196" s="317"/>
      <c r="CB196" s="703"/>
      <c r="CC196" s="317"/>
      <c r="CD196" s="317"/>
      <c r="CE196" s="317"/>
      <c r="CF196" s="317"/>
      <c r="CG196" s="317"/>
      <c r="CH196" s="317"/>
      <c r="CI196" s="317"/>
      <c r="CJ196" s="317"/>
      <c r="CK196" s="317"/>
      <c r="CL196" s="317"/>
      <c r="CM196" s="386"/>
      <c r="CN196" s="386"/>
      <c r="CO196" s="386"/>
      <c r="CP196" s="386"/>
      <c r="CQ196" s="317"/>
      <c r="CR196" s="317"/>
      <c r="CS196" s="317"/>
      <c r="CT196" s="317"/>
      <c r="CU196" s="317"/>
      <c r="CV196" s="317"/>
      <c r="CW196" s="205"/>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317"/>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row>
    <row r="197" spans="1:349" x14ac:dyDescent="0.25">
      <c r="A197" s="472"/>
      <c r="B197" s="472"/>
      <c r="C197" s="472"/>
      <c r="D197" s="472"/>
      <c r="E197" s="472"/>
      <c r="F197" s="473"/>
      <c r="G197" s="473"/>
      <c r="H197" s="317"/>
      <c r="I197" s="205"/>
      <c r="J197" s="205"/>
      <c r="K197" s="205"/>
      <c r="L197" s="317"/>
      <c r="M197" s="205"/>
      <c r="N197" s="467"/>
      <c r="O197" s="467"/>
      <c r="P197" s="205"/>
      <c r="Q197" s="467"/>
      <c r="R197" s="317"/>
      <c r="S197" s="317"/>
      <c r="T197" s="317"/>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468"/>
      <c r="AT197" s="205"/>
      <c r="AU197" s="205"/>
      <c r="AV197" s="205"/>
      <c r="AW197" s="205"/>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317"/>
      <c r="BV197" s="520"/>
      <c r="BW197" s="520"/>
      <c r="BX197" s="205"/>
      <c r="BY197" s="317"/>
      <c r="BZ197" s="703"/>
      <c r="CA197" s="317"/>
      <c r="CB197" s="703"/>
      <c r="CC197" s="317"/>
      <c r="CD197" s="317"/>
      <c r="CE197" s="317"/>
      <c r="CF197" s="317"/>
      <c r="CG197" s="317"/>
      <c r="CH197" s="317"/>
      <c r="CI197" s="317"/>
      <c r="CJ197" s="317"/>
      <c r="CK197" s="317"/>
      <c r="CL197" s="317"/>
      <c r="CM197" s="386"/>
      <c r="CN197" s="386"/>
      <c r="CO197" s="386"/>
      <c r="CP197" s="386"/>
      <c r="CQ197" s="317"/>
      <c r="CR197" s="317"/>
      <c r="CS197" s="317"/>
      <c r="CT197" s="317"/>
      <c r="CU197" s="317"/>
      <c r="CV197" s="317"/>
      <c r="CW197" s="205"/>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317"/>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row>
    <row r="198" spans="1:349" x14ac:dyDescent="0.25">
      <c r="A198" s="472"/>
      <c r="B198" s="472"/>
      <c r="C198" s="472"/>
      <c r="D198" s="472"/>
      <c r="E198" s="472"/>
      <c r="F198" s="473"/>
      <c r="G198" s="473"/>
      <c r="H198" s="317"/>
      <c r="I198" s="205"/>
      <c r="J198" s="205"/>
      <c r="K198" s="205"/>
      <c r="L198" s="317"/>
      <c r="M198" s="205"/>
      <c r="N198" s="467"/>
      <c r="O198" s="467"/>
      <c r="P198" s="205"/>
      <c r="Q198" s="467"/>
      <c r="R198" s="317"/>
      <c r="S198" s="317"/>
      <c r="T198" s="317"/>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468"/>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317"/>
      <c r="BV198" s="520"/>
      <c r="BW198" s="520"/>
      <c r="BX198" s="205"/>
      <c r="BY198" s="317"/>
      <c r="BZ198" s="703"/>
      <c r="CA198" s="317"/>
      <c r="CB198" s="703"/>
      <c r="CC198" s="317"/>
      <c r="CD198" s="317"/>
      <c r="CE198" s="317"/>
      <c r="CF198" s="317"/>
      <c r="CG198" s="317"/>
      <c r="CH198" s="317"/>
      <c r="CI198" s="317"/>
      <c r="CJ198" s="317"/>
      <c r="CK198" s="317"/>
      <c r="CL198" s="317"/>
      <c r="CM198" s="386"/>
      <c r="CN198" s="386"/>
      <c r="CO198" s="386"/>
      <c r="CP198" s="386"/>
      <c r="CQ198" s="317"/>
      <c r="CR198" s="317"/>
      <c r="CS198" s="317"/>
      <c r="CT198" s="317"/>
      <c r="CU198" s="317"/>
      <c r="CV198" s="317"/>
      <c r="CW198" s="205"/>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317"/>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row>
    <row r="199" spans="1:349" x14ac:dyDescent="0.25">
      <c r="A199" s="472"/>
      <c r="B199" s="472"/>
      <c r="C199" s="472"/>
      <c r="D199" s="472"/>
      <c r="E199" s="472"/>
      <c r="F199" s="473"/>
      <c r="G199" s="473"/>
      <c r="H199" s="317"/>
      <c r="I199" s="205"/>
      <c r="J199" s="205"/>
      <c r="K199" s="205"/>
      <c r="L199" s="317"/>
      <c r="M199" s="205"/>
      <c r="N199" s="467"/>
      <c r="O199" s="467"/>
      <c r="P199" s="205"/>
      <c r="Q199" s="467"/>
      <c r="R199" s="317"/>
      <c r="S199" s="317"/>
      <c r="T199" s="317"/>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468"/>
      <c r="AT199" s="205"/>
      <c r="AU199" s="205"/>
      <c r="AV199" s="205"/>
      <c r="AW199" s="20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317"/>
      <c r="BV199" s="520"/>
      <c r="BW199" s="520"/>
      <c r="BX199" s="205"/>
      <c r="BY199" s="317"/>
      <c r="BZ199" s="703"/>
      <c r="CA199" s="317"/>
      <c r="CB199" s="703"/>
      <c r="CC199" s="317"/>
      <c r="CD199" s="317"/>
      <c r="CE199" s="317"/>
      <c r="CF199" s="317"/>
      <c r="CG199" s="317"/>
      <c r="CH199" s="317"/>
      <c r="CI199" s="317"/>
      <c r="CJ199" s="317"/>
      <c r="CK199" s="317"/>
      <c r="CL199" s="317"/>
      <c r="CM199" s="386"/>
      <c r="CN199" s="386"/>
      <c r="CO199" s="386"/>
      <c r="CP199" s="386"/>
      <c r="CQ199" s="317"/>
      <c r="CR199" s="317"/>
      <c r="CS199" s="317"/>
      <c r="CT199" s="317"/>
      <c r="CU199" s="317"/>
      <c r="CV199" s="317"/>
      <c r="CW199" s="205"/>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317"/>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row>
    <row r="200" spans="1:349" x14ac:dyDescent="0.25">
      <c r="A200" s="472"/>
      <c r="B200" s="472"/>
      <c r="C200" s="472"/>
      <c r="D200" s="472"/>
      <c r="E200" s="472"/>
      <c r="F200" s="473"/>
      <c r="G200" s="473"/>
      <c r="H200" s="317"/>
      <c r="I200" s="205"/>
      <c r="J200" s="205"/>
      <c r="K200" s="205"/>
      <c r="L200" s="317"/>
      <c r="M200" s="205"/>
      <c r="N200" s="467"/>
      <c r="O200" s="467"/>
      <c r="P200" s="205"/>
      <c r="Q200" s="467"/>
      <c r="R200" s="317"/>
      <c r="S200" s="317"/>
      <c r="T200" s="317"/>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468"/>
      <c r="AT200" s="205"/>
      <c r="AU200" s="205"/>
      <c r="AV200" s="205"/>
      <c r="AW200" s="20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317"/>
      <c r="BV200" s="520"/>
      <c r="BW200" s="520"/>
      <c r="BX200" s="205"/>
      <c r="BY200" s="317"/>
      <c r="BZ200" s="703"/>
      <c r="CA200" s="317"/>
      <c r="CB200" s="703"/>
      <c r="CC200" s="317"/>
      <c r="CD200" s="317"/>
      <c r="CE200" s="317"/>
      <c r="CF200" s="317"/>
      <c r="CG200" s="317"/>
      <c r="CH200" s="317"/>
      <c r="CI200" s="317"/>
      <c r="CJ200" s="317"/>
      <c r="CK200" s="317"/>
      <c r="CL200" s="317"/>
      <c r="CM200" s="386"/>
      <c r="CN200" s="386"/>
      <c r="CO200" s="386"/>
      <c r="CP200" s="386"/>
      <c r="CQ200" s="317"/>
      <c r="CR200" s="317"/>
      <c r="CS200" s="317"/>
      <c r="CT200" s="317"/>
      <c r="CU200" s="317"/>
      <c r="CV200" s="317"/>
      <c r="CW200" s="205"/>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317"/>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row>
    <row r="201" spans="1:349" x14ac:dyDescent="0.25">
      <c r="A201" s="472"/>
      <c r="B201" s="472"/>
      <c r="C201" s="472"/>
      <c r="D201" s="472"/>
      <c r="E201" s="472"/>
      <c r="F201" s="473"/>
      <c r="G201" s="473"/>
      <c r="H201" s="317"/>
      <c r="I201" s="205"/>
      <c r="J201" s="205"/>
      <c r="K201" s="205"/>
      <c r="L201" s="317"/>
      <c r="M201" s="205"/>
      <c r="N201" s="467"/>
      <c r="O201" s="467"/>
      <c r="P201" s="205"/>
      <c r="Q201" s="467"/>
      <c r="R201" s="317"/>
      <c r="S201" s="317"/>
      <c r="T201" s="317"/>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468"/>
      <c r="AT201" s="205"/>
      <c r="AU201" s="205"/>
      <c r="AV201" s="205"/>
      <c r="AW201" s="20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317"/>
      <c r="BV201" s="520"/>
      <c r="BW201" s="520"/>
      <c r="BX201" s="205"/>
      <c r="BY201" s="317"/>
      <c r="BZ201" s="703"/>
      <c r="CA201" s="317"/>
      <c r="CB201" s="703"/>
      <c r="CC201" s="317"/>
      <c r="CD201" s="317"/>
      <c r="CE201" s="317"/>
      <c r="CF201" s="317"/>
      <c r="CG201" s="317"/>
      <c r="CH201" s="317"/>
      <c r="CI201" s="317"/>
      <c r="CJ201" s="317"/>
      <c r="CK201" s="317"/>
      <c r="CL201" s="317"/>
      <c r="CM201" s="386"/>
      <c r="CN201" s="386"/>
      <c r="CO201" s="386"/>
      <c r="CP201" s="386"/>
      <c r="CQ201" s="317"/>
      <c r="CR201" s="317"/>
      <c r="CS201" s="317"/>
      <c r="CT201" s="317"/>
      <c r="CU201" s="317"/>
      <c r="CV201" s="317"/>
      <c r="CW201" s="205"/>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317"/>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row>
    <row r="202" spans="1:349" x14ac:dyDescent="0.25">
      <c r="A202" s="472"/>
      <c r="B202" s="472"/>
      <c r="C202" s="472"/>
      <c r="D202" s="472"/>
      <c r="E202" s="472"/>
      <c r="F202" s="473"/>
      <c r="G202" s="473"/>
      <c r="H202" s="317"/>
      <c r="I202" s="205"/>
      <c r="J202" s="205"/>
      <c r="K202" s="205"/>
      <c r="L202" s="317"/>
      <c r="M202" s="205"/>
      <c r="N202" s="467"/>
      <c r="O202" s="467"/>
      <c r="P202" s="205"/>
      <c r="Q202" s="467"/>
      <c r="R202" s="317"/>
      <c r="S202" s="317"/>
      <c r="T202" s="317"/>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468"/>
      <c r="AT202" s="205"/>
      <c r="AU202" s="205"/>
      <c r="AV202" s="205"/>
      <c r="AW202" s="20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317"/>
      <c r="BV202" s="520"/>
      <c r="BW202" s="520"/>
      <c r="BX202" s="205"/>
      <c r="BY202" s="317"/>
      <c r="BZ202" s="703"/>
      <c r="CA202" s="317"/>
      <c r="CB202" s="703"/>
      <c r="CC202" s="317"/>
      <c r="CD202" s="317"/>
      <c r="CE202" s="317"/>
      <c r="CF202" s="317"/>
      <c r="CG202" s="317"/>
      <c r="CH202" s="317"/>
      <c r="CI202" s="317"/>
      <c r="CJ202" s="317"/>
      <c r="CK202" s="317"/>
      <c r="CL202" s="317"/>
      <c r="CM202" s="386"/>
      <c r="CN202" s="386"/>
      <c r="CO202" s="386"/>
      <c r="CP202" s="386"/>
      <c r="CQ202" s="317"/>
      <c r="CR202" s="317"/>
      <c r="CS202" s="317"/>
      <c r="CT202" s="317"/>
      <c r="CU202" s="317"/>
      <c r="CV202" s="317"/>
      <c r="CW202" s="205"/>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317"/>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row>
    <row r="203" spans="1:349" x14ac:dyDescent="0.25">
      <c r="A203" s="472"/>
      <c r="B203" s="472"/>
      <c r="C203" s="472"/>
      <c r="D203" s="472"/>
      <c r="E203" s="472"/>
      <c r="F203" s="473"/>
      <c r="G203" s="473"/>
      <c r="H203" s="317"/>
      <c r="I203" s="205"/>
      <c r="J203" s="205"/>
      <c r="K203" s="205"/>
      <c r="L203" s="317"/>
      <c r="M203" s="205"/>
      <c r="N203" s="467"/>
      <c r="O203" s="467"/>
      <c r="P203" s="205"/>
      <c r="Q203" s="467"/>
      <c r="R203" s="317"/>
      <c r="S203" s="317"/>
      <c r="T203" s="317"/>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468"/>
      <c r="AT203" s="205"/>
      <c r="AU203" s="205"/>
      <c r="AV203" s="205"/>
      <c r="AW203" s="20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317"/>
      <c r="BV203" s="520"/>
      <c r="BW203" s="520"/>
      <c r="BX203" s="205"/>
      <c r="BY203" s="317"/>
      <c r="BZ203" s="703"/>
      <c r="CA203" s="317"/>
      <c r="CB203" s="703"/>
      <c r="CC203" s="317"/>
      <c r="CD203" s="317"/>
      <c r="CE203" s="317"/>
      <c r="CF203" s="317"/>
      <c r="CG203" s="317"/>
      <c r="CH203" s="317"/>
      <c r="CI203" s="317"/>
      <c r="CJ203" s="317"/>
      <c r="CK203" s="317"/>
      <c r="CL203" s="317"/>
      <c r="CM203" s="386"/>
      <c r="CN203" s="386"/>
      <c r="CO203" s="386"/>
      <c r="CP203" s="386"/>
      <c r="CQ203" s="317"/>
      <c r="CR203" s="317"/>
      <c r="CS203" s="317"/>
      <c r="CT203" s="317"/>
      <c r="CU203" s="317"/>
      <c r="CV203" s="317"/>
      <c r="CW203" s="205"/>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317"/>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row>
    <row r="204" spans="1:349" x14ac:dyDescent="0.25">
      <c r="A204" s="472"/>
      <c r="B204" s="472"/>
      <c r="C204" s="472"/>
      <c r="D204" s="472"/>
      <c r="E204" s="472"/>
      <c r="F204" s="473"/>
      <c r="G204" s="473"/>
      <c r="H204" s="317"/>
      <c r="I204" s="205"/>
      <c r="J204" s="205"/>
      <c r="K204" s="205"/>
      <c r="L204" s="317"/>
      <c r="M204" s="205"/>
      <c r="N204" s="467"/>
      <c r="O204" s="467"/>
      <c r="P204" s="205"/>
      <c r="Q204" s="467"/>
      <c r="R204" s="317"/>
      <c r="S204" s="317"/>
      <c r="T204" s="317"/>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468"/>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317"/>
      <c r="BV204" s="520"/>
      <c r="BW204" s="520"/>
      <c r="BX204" s="205"/>
      <c r="BY204" s="317"/>
      <c r="BZ204" s="703"/>
      <c r="CA204" s="317"/>
      <c r="CB204" s="703"/>
      <c r="CC204" s="317"/>
      <c r="CD204" s="317"/>
      <c r="CE204" s="317"/>
      <c r="CF204" s="317"/>
      <c r="CG204" s="317"/>
      <c r="CH204" s="317"/>
      <c r="CI204" s="317"/>
      <c r="CJ204" s="317"/>
      <c r="CK204" s="317"/>
      <c r="CL204" s="317"/>
      <c r="CM204" s="386"/>
      <c r="CN204" s="386"/>
      <c r="CO204" s="386"/>
      <c r="CP204" s="386"/>
      <c r="CQ204" s="317"/>
      <c r="CR204" s="317"/>
      <c r="CS204" s="317"/>
      <c r="CT204" s="317"/>
      <c r="CU204" s="317"/>
      <c r="CV204" s="317"/>
      <c r="CW204" s="205"/>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317"/>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row>
    <row r="205" spans="1:349" x14ac:dyDescent="0.25">
      <c r="A205" s="472"/>
      <c r="B205" s="472"/>
      <c r="C205" s="472"/>
      <c r="D205" s="472"/>
      <c r="E205" s="472"/>
      <c r="F205" s="473"/>
      <c r="G205" s="473"/>
      <c r="H205" s="317"/>
      <c r="I205" s="205"/>
      <c r="J205" s="205"/>
      <c r="K205" s="205"/>
      <c r="L205" s="317"/>
      <c r="M205" s="205"/>
      <c r="N205" s="467"/>
      <c r="O205" s="467"/>
      <c r="P205" s="205"/>
      <c r="Q205" s="467"/>
      <c r="R205" s="317"/>
      <c r="S205" s="317"/>
      <c r="T205" s="317"/>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468"/>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317"/>
      <c r="BV205" s="520"/>
      <c r="BW205" s="520"/>
      <c r="BX205" s="205"/>
      <c r="BY205" s="317"/>
      <c r="BZ205" s="703"/>
      <c r="CA205" s="317"/>
      <c r="CB205" s="703"/>
      <c r="CC205" s="317"/>
      <c r="CD205" s="317"/>
      <c r="CE205" s="317"/>
      <c r="CF205" s="317"/>
      <c r="CG205" s="317"/>
      <c r="CH205" s="317"/>
      <c r="CI205" s="317"/>
      <c r="CJ205" s="317"/>
      <c r="CK205" s="317"/>
      <c r="CL205" s="317"/>
      <c r="CM205" s="386"/>
      <c r="CN205" s="386"/>
      <c r="CO205" s="386"/>
      <c r="CP205" s="386"/>
      <c r="CQ205" s="317"/>
      <c r="CR205" s="317"/>
      <c r="CS205" s="317"/>
      <c r="CT205" s="317"/>
      <c r="CU205" s="317"/>
      <c r="CV205" s="317"/>
      <c r="CW205" s="205"/>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317"/>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row>
    <row r="206" spans="1:349" x14ac:dyDescent="0.25">
      <c r="A206" s="472"/>
      <c r="B206" s="472"/>
      <c r="C206" s="472"/>
      <c r="D206" s="472"/>
      <c r="E206" s="472"/>
      <c r="F206" s="473"/>
      <c r="G206" s="473"/>
      <c r="H206" s="317"/>
      <c r="I206" s="205"/>
      <c r="J206" s="205"/>
      <c r="K206" s="205"/>
      <c r="L206" s="317"/>
      <c r="M206" s="205"/>
      <c r="N206" s="467"/>
      <c r="O206" s="467"/>
      <c r="P206" s="205"/>
      <c r="Q206" s="467"/>
      <c r="R206" s="317"/>
      <c r="S206" s="317"/>
      <c r="T206" s="317"/>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468"/>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317"/>
      <c r="BV206" s="520"/>
      <c r="BW206" s="520"/>
      <c r="BX206" s="205"/>
      <c r="BY206" s="317"/>
      <c r="BZ206" s="703"/>
      <c r="CA206" s="317"/>
      <c r="CB206" s="703"/>
      <c r="CC206" s="317"/>
      <c r="CD206" s="317"/>
      <c r="CE206" s="317"/>
      <c r="CF206" s="317"/>
      <c r="CG206" s="317"/>
      <c r="CH206" s="317"/>
      <c r="CI206" s="317"/>
      <c r="CJ206" s="317"/>
      <c r="CK206" s="317"/>
      <c r="CL206" s="317"/>
      <c r="CM206" s="386"/>
      <c r="CN206" s="386"/>
      <c r="CO206" s="386"/>
      <c r="CP206" s="386"/>
      <c r="CQ206" s="317"/>
      <c r="CR206" s="317"/>
      <c r="CS206" s="317"/>
      <c r="CT206" s="317"/>
      <c r="CU206" s="317"/>
      <c r="CV206" s="317"/>
      <c r="CW206" s="205"/>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317"/>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row>
    <row r="207" spans="1:349" x14ac:dyDescent="0.25">
      <c r="A207" s="472"/>
      <c r="B207" s="472"/>
      <c r="C207" s="472"/>
      <c r="D207" s="472"/>
      <c r="E207" s="472"/>
      <c r="F207" s="473"/>
      <c r="G207" s="473"/>
      <c r="H207" s="317"/>
      <c r="I207" s="205"/>
      <c r="J207" s="205"/>
      <c r="K207" s="205"/>
      <c r="L207" s="317"/>
      <c r="M207" s="205"/>
      <c r="N207" s="467"/>
      <c r="O207" s="467"/>
      <c r="P207" s="205"/>
      <c r="Q207" s="467"/>
      <c r="R207" s="317"/>
      <c r="S207" s="317"/>
      <c r="T207" s="317"/>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468"/>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317"/>
      <c r="BV207" s="520"/>
      <c r="BW207" s="520"/>
      <c r="BX207" s="205"/>
      <c r="BY207" s="317"/>
      <c r="BZ207" s="703"/>
      <c r="CA207" s="317"/>
      <c r="CB207" s="703"/>
      <c r="CC207" s="317"/>
      <c r="CD207" s="317"/>
      <c r="CE207" s="317"/>
      <c r="CF207" s="317"/>
      <c r="CG207" s="317"/>
      <c r="CH207" s="317"/>
      <c r="CI207" s="317"/>
      <c r="CJ207" s="317"/>
      <c r="CK207" s="317"/>
      <c r="CL207" s="317"/>
      <c r="CM207" s="386"/>
      <c r="CN207" s="386"/>
      <c r="CO207" s="386"/>
      <c r="CP207" s="386"/>
      <c r="CQ207" s="317"/>
      <c r="CR207" s="317"/>
      <c r="CS207" s="317"/>
      <c r="CT207" s="317"/>
      <c r="CU207" s="317"/>
      <c r="CV207" s="317"/>
      <c r="CW207" s="205"/>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317"/>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row>
    <row r="208" spans="1:349" x14ac:dyDescent="0.25">
      <c r="A208" s="472"/>
      <c r="B208" s="472"/>
      <c r="C208" s="472"/>
      <c r="D208" s="472"/>
      <c r="E208" s="472"/>
      <c r="F208" s="473"/>
      <c r="G208" s="473"/>
      <c r="H208" s="317"/>
      <c r="I208" s="205"/>
      <c r="J208" s="205"/>
      <c r="K208" s="205"/>
      <c r="L208" s="317"/>
      <c r="M208" s="205"/>
      <c r="N208" s="467"/>
      <c r="O208" s="467"/>
      <c r="P208" s="205"/>
      <c r="Q208" s="467"/>
      <c r="R208" s="317"/>
      <c r="S208" s="317"/>
      <c r="T208" s="317"/>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468"/>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317"/>
      <c r="BV208" s="520"/>
      <c r="BW208" s="520"/>
      <c r="BX208" s="205"/>
      <c r="BY208" s="317"/>
      <c r="BZ208" s="703"/>
      <c r="CA208" s="317"/>
      <c r="CB208" s="703"/>
      <c r="CC208" s="317"/>
      <c r="CD208" s="317"/>
      <c r="CE208" s="317"/>
      <c r="CF208" s="317"/>
      <c r="CG208" s="317"/>
      <c r="CH208" s="317"/>
      <c r="CI208" s="317"/>
      <c r="CJ208" s="317"/>
      <c r="CK208" s="317"/>
      <c r="CL208" s="317"/>
      <c r="CM208" s="386"/>
      <c r="CN208" s="386"/>
      <c r="CO208" s="386"/>
      <c r="CP208" s="386"/>
      <c r="CQ208" s="317"/>
      <c r="CR208" s="317"/>
      <c r="CS208" s="317"/>
      <c r="CT208" s="317"/>
      <c r="CU208" s="317"/>
      <c r="CV208" s="317"/>
      <c r="CW208" s="205"/>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317"/>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row>
    <row r="209" spans="1:349" x14ac:dyDescent="0.25">
      <c r="A209" s="472"/>
      <c r="B209" s="472"/>
      <c r="C209" s="472"/>
      <c r="D209" s="472"/>
      <c r="E209" s="472"/>
      <c r="F209" s="473"/>
      <c r="G209" s="473"/>
      <c r="H209" s="317"/>
      <c r="I209" s="205"/>
      <c r="J209" s="205"/>
      <c r="K209" s="205"/>
      <c r="L209" s="317"/>
      <c r="M209" s="205"/>
      <c r="N209" s="467"/>
      <c r="O209" s="467"/>
      <c r="P209" s="205"/>
      <c r="Q209" s="467"/>
      <c r="R209" s="317"/>
      <c r="S209" s="317"/>
      <c r="T209" s="317"/>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468"/>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317"/>
      <c r="BV209" s="520"/>
      <c r="BW209" s="520"/>
      <c r="BX209" s="205"/>
      <c r="BY209" s="317"/>
      <c r="BZ209" s="703"/>
      <c r="CA209" s="317"/>
      <c r="CB209" s="703"/>
      <c r="CC209" s="317"/>
      <c r="CD209" s="317"/>
      <c r="CE209" s="317"/>
      <c r="CF209" s="317"/>
      <c r="CG209" s="317"/>
      <c r="CH209" s="317"/>
      <c r="CI209" s="317"/>
      <c r="CJ209" s="317"/>
      <c r="CK209" s="317"/>
      <c r="CL209" s="317"/>
      <c r="CM209" s="386"/>
      <c r="CN209" s="386"/>
      <c r="CO209" s="386"/>
      <c r="CP209" s="386"/>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row>
    <row r="210" spans="1:349" x14ac:dyDescent="0.25">
      <c r="A210" s="472"/>
      <c r="B210" s="472"/>
      <c r="C210" s="472"/>
      <c r="D210" s="472"/>
      <c r="E210" s="472"/>
      <c r="F210" s="473"/>
      <c r="G210" s="473"/>
      <c r="H210" s="317"/>
      <c r="I210" s="205"/>
      <c r="J210" s="205"/>
      <c r="K210" s="205"/>
      <c r="L210" s="317"/>
      <c r="M210" s="205"/>
      <c r="N210" s="467"/>
      <c r="O210" s="467"/>
      <c r="P210" s="205"/>
      <c r="Q210" s="467"/>
      <c r="R210" s="317"/>
      <c r="S210" s="317"/>
      <c r="T210" s="317"/>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468"/>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317"/>
      <c r="BV210" s="520"/>
      <c r="BW210" s="520"/>
      <c r="BX210" s="205"/>
      <c r="BY210" s="317"/>
      <c r="BZ210" s="703"/>
      <c r="CA210" s="317"/>
      <c r="CB210" s="703"/>
      <c r="CC210" s="317"/>
      <c r="CD210" s="317"/>
      <c r="CE210" s="317"/>
      <c r="CF210" s="317"/>
      <c r="CG210" s="317"/>
      <c r="CH210" s="317"/>
      <c r="CI210" s="317"/>
      <c r="CJ210" s="317"/>
      <c r="CK210" s="317"/>
      <c r="CL210" s="317"/>
      <c r="CM210" s="386"/>
      <c r="CN210" s="386"/>
      <c r="CO210" s="386"/>
      <c r="CP210" s="386"/>
      <c r="CQ210" s="317"/>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row>
    <row r="211" spans="1:349" x14ac:dyDescent="0.25">
      <c r="A211" s="472"/>
      <c r="B211" s="472"/>
      <c r="C211" s="472"/>
      <c r="D211" s="472"/>
      <c r="E211" s="472"/>
      <c r="F211" s="473"/>
      <c r="G211" s="473"/>
      <c r="H211" s="317"/>
      <c r="I211" s="205"/>
      <c r="J211" s="205"/>
      <c r="K211" s="205"/>
      <c r="L211" s="317"/>
      <c r="M211" s="205"/>
      <c r="N211" s="467"/>
      <c r="O211" s="467"/>
      <c r="P211" s="205"/>
      <c r="Q211" s="467"/>
      <c r="R211" s="317"/>
      <c r="S211" s="317"/>
      <c r="T211" s="317"/>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468"/>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317"/>
      <c r="BV211" s="520"/>
      <c r="BW211" s="520"/>
      <c r="BX211" s="205"/>
      <c r="BY211" s="317"/>
      <c r="BZ211" s="703"/>
      <c r="CA211" s="317"/>
      <c r="CB211" s="703"/>
      <c r="CC211" s="317"/>
      <c r="CD211" s="317"/>
      <c r="CE211" s="317"/>
      <c r="CF211" s="317"/>
      <c r="CG211" s="317"/>
      <c r="CH211" s="317"/>
      <c r="CI211" s="317"/>
      <c r="CJ211" s="317"/>
      <c r="CK211" s="317"/>
      <c r="CL211" s="317"/>
      <c r="CM211" s="386"/>
      <c r="CN211" s="386"/>
      <c r="CO211" s="386"/>
      <c r="CP211" s="386"/>
      <c r="CQ211" s="317"/>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row>
    <row r="212" spans="1:349" x14ac:dyDescent="0.25">
      <c r="A212" s="472"/>
      <c r="B212" s="472"/>
      <c r="C212" s="472"/>
      <c r="D212" s="472"/>
      <c r="E212" s="472"/>
      <c r="F212" s="473"/>
      <c r="G212" s="473"/>
      <c r="H212" s="317"/>
      <c r="I212" s="205"/>
      <c r="J212" s="205"/>
      <c r="K212" s="205"/>
      <c r="L212" s="317"/>
      <c r="M212" s="205"/>
      <c r="N212" s="467"/>
      <c r="O212" s="467"/>
      <c r="P212" s="205"/>
      <c r="Q212" s="467"/>
      <c r="R212" s="317"/>
      <c r="S212" s="317"/>
      <c r="T212" s="317"/>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468"/>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317"/>
      <c r="BV212" s="520"/>
      <c r="BW212" s="520"/>
      <c r="BX212" s="205"/>
      <c r="BY212" s="317"/>
      <c r="BZ212" s="703"/>
      <c r="CA212" s="317"/>
      <c r="CB212" s="703"/>
      <c r="CC212" s="317"/>
      <c r="CD212" s="317"/>
      <c r="CE212" s="317"/>
      <c r="CF212" s="317"/>
      <c r="CG212" s="317"/>
      <c r="CH212" s="317"/>
      <c r="CI212" s="317"/>
      <c r="CJ212" s="317"/>
      <c r="CK212" s="317"/>
      <c r="CL212" s="317"/>
      <c r="CM212" s="386"/>
      <c r="CN212" s="386"/>
      <c r="CO212" s="386"/>
      <c r="CP212" s="386"/>
      <c r="CQ212" s="317"/>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row>
    <row r="213" spans="1:349" x14ac:dyDescent="0.25">
      <c r="A213" s="472"/>
      <c r="B213" s="472"/>
      <c r="C213" s="472"/>
      <c r="D213" s="472"/>
      <c r="E213" s="472"/>
      <c r="F213" s="473"/>
      <c r="G213" s="473"/>
      <c r="H213" s="317"/>
      <c r="I213" s="205"/>
      <c r="J213" s="205"/>
      <c r="K213" s="205"/>
      <c r="L213" s="317"/>
      <c r="M213" s="205"/>
      <c r="N213" s="467"/>
      <c r="O213" s="467"/>
      <c r="P213" s="205"/>
      <c r="Q213" s="467"/>
      <c r="R213" s="317"/>
      <c r="S213" s="317"/>
      <c r="T213" s="317"/>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468"/>
      <c r="AT213" s="205"/>
      <c r="AU213" s="205"/>
      <c r="AV213" s="205"/>
      <c r="AW213" s="205"/>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317"/>
      <c r="BV213" s="520"/>
      <c r="BW213" s="520"/>
      <c r="BX213" s="205"/>
      <c r="BY213" s="317"/>
      <c r="BZ213" s="703"/>
      <c r="CA213" s="317"/>
      <c r="CB213" s="703"/>
      <c r="CC213" s="317"/>
      <c r="CD213" s="317"/>
      <c r="CE213" s="317"/>
      <c r="CF213" s="317"/>
      <c r="CG213" s="317"/>
      <c r="CH213" s="317"/>
      <c r="CI213" s="317"/>
      <c r="CJ213" s="317"/>
      <c r="CK213" s="317"/>
      <c r="CL213" s="317"/>
      <c r="CM213" s="386"/>
      <c r="CN213" s="386"/>
      <c r="CO213" s="386"/>
      <c r="CP213" s="386"/>
      <c r="CQ213" s="317"/>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row>
    <row r="214" spans="1:349" x14ac:dyDescent="0.25">
      <c r="A214" s="472"/>
      <c r="B214" s="472"/>
      <c r="C214" s="472"/>
      <c r="D214" s="472"/>
      <c r="E214" s="472"/>
      <c r="F214" s="473"/>
      <c r="G214" s="473"/>
      <c r="H214" s="317"/>
      <c r="I214" s="205"/>
      <c r="J214" s="205"/>
      <c r="K214" s="205"/>
      <c r="L214" s="317"/>
      <c r="M214" s="205"/>
      <c r="N214" s="467"/>
      <c r="O214" s="467"/>
      <c r="P214" s="205"/>
      <c r="Q214" s="467"/>
      <c r="R214" s="317"/>
      <c r="S214" s="317"/>
      <c r="T214" s="317"/>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468"/>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317"/>
      <c r="BV214" s="520"/>
      <c r="BW214" s="520"/>
      <c r="BX214" s="205"/>
      <c r="BY214" s="317"/>
      <c r="BZ214" s="703"/>
      <c r="CA214" s="317"/>
      <c r="CB214" s="703"/>
      <c r="CC214" s="317"/>
      <c r="CD214" s="317"/>
      <c r="CE214" s="317"/>
      <c r="CF214" s="317"/>
      <c r="CG214" s="317"/>
      <c r="CH214" s="317"/>
      <c r="CI214" s="317"/>
      <c r="CJ214" s="317"/>
      <c r="CK214" s="317"/>
      <c r="CL214" s="317"/>
      <c r="CM214" s="386"/>
      <c r="CN214" s="386"/>
      <c r="CO214" s="386"/>
      <c r="CP214" s="386"/>
      <c r="CQ214" s="317"/>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row>
    <row r="215" spans="1:349" x14ac:dyDescent="0.25">
      <c r="A215" s="472"/>
      <c r="B215" s="472"/>
      <c r="C215" s="472"/>
      <c r="D215" s="472"/>
      <c r="E215" s="472"/>
      <c r="F215" s="473"/>
      <c r="G215" s="473"/>
      <c r="H215" s="317"/>
      <c r="I215" s="205"/>
      <c r="J215" s="205"/>
      <c r="K215" s="205"/>
      <c r="L215" s="317"/>
      <c r="M215" s="205"/>
      <c r="N215" s="467"/>
      <c r="O215" s="467"/>
      <c r="P215" s="205"/>
      <c r="Q215" s="467"/>
      <c r="R215" s="317"/>
      <c r="S215" s="317"/>
      <c r="T215" s="317"/>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468"/>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317"/>
      <c r="BV215" s="520"/>
      <c r="BW215" s="520"/>
      <c r="BX215" s="205"/>
      <c r="BY215" s="317"/>
      <c r="BZ215" s="703"/>
      <c r="CA215" s="317"/>
      <c r="CB215" s="703"/>
      <c r="CC215" s="317"/>
      <c r="CD215" s="317"/>
      <c r="CE215" s="317"/>
      <c r="CF215" s="317"/>
      <c r="CG215" s="317"/>
      <c r="CH215" s="317"/>
      <c r="CI215" s="317"/>
      <c r="CJ215" s="317"/>
      <c r="CK215" s="317"/>
      <c r="CL215" s="317"/>
      <c r="CM215" s="386"/>
      <c r="CN215" s="386"/>
      <c r="CO215" s="386"/>
      <c r="CP215" s="386"/>
      <c r="CQ215" s="317"/>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row>
    <row r="216" spans="1:349" x14ac:dyDescent="0.25">
      <c r="A216" s="472"/>
      <c r="B216" s="472"/>
      <c r="C216" s="472"/>
      <c r="D216" s="472"/>
      <c r="E216" s="472"/>
      <c r="F216" s="473"/>
      <c r="G216" s="473"/>
      <c r="H216" s="317"/>
      <c r="I216" s="205"/>
      <c r="J216" s="205"/>
      <c r="K216" s="205"/>
      <c r="L216" s="317"/>
      <c r="M216" s="205"/>
      <c r="N216" s="467"/>
      <c r="O216" s="467"/>
      <c r="P216" s="205"/>
      <c r="Q216" s="467"/>
      <c r="R216" s="317"/>
      <c r="S216" s="317"/>
      <c r="T216" s="317"/>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468"/>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317"/>
      <c r="BV216" s="520"/>
      <c r="BW216" s="520"/>
      <c r="BX216" s="205"/>
      <c r="BY216" s="317"/>
      <c r="BZ216" s="703"/>
      <c r="CA216" s="317"/>
      <c r="CB216" s="703"/>
      <c r="CC216" s="317"/>
      <c r="CD216" s="317"/>
      <c r="CE216" s="317"/>
      <c r="CF216" s="317"/>
      <c r="CG216" s="317"/>
      <c r="CH216" s="317"/>
      <c r="CI216" s="317"/>
      <c r="CJ216" s="317"/>
      <c r="CK216" s="317"/>
      <c r="CL216" s="317"/>
      <c r="CM216" s="386"/>
      <c r="CN216" s="386"/>
      <c r="CO216" s="386"/>
      <c r="CP216" s="386"/>
      <c r="CQ216" s="317"/>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row>
    <row r="217" spans="1:349" x14ac:dyDescent="0.25">
      <c r="A217" s="472"/>
      <c r="B217" s="472"/>
      <c r="C217" s="472"/>
      <c r="D217" s="472"/>
      <c r="E217" s="472"/>
      <c r="F217" s="473"/>
      <c r="G217" s="473"/>
      <c r="H217" s="317"/>
      <c r="I217" s="205"/>
      <c r="J217" s="205"/>
      <c r="K217" s="205"/>
      <c r="L217" s="317"/>
      <c r="M217" s="205"/>
      <c r="N217" s="467"/>
      <c r="O217" s="467"/>
      <c r="P217" s="205"/>
      <c r="Q217" s="467"/>
      <c r="R217" s="317"/>
      <c r="S217" s="317"/>
      <c r="T217" s="317"/>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468"/>
      <c r="AT217" s="205"/>
      <c r="AU217" s="205"/>
      <c r="AV217" s="205"/>
      <c r="AW217" s="20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317"/>
      <c r="BV217" s="520"/>
      <c r="BW217" s="520"/>
      <c r="BX217" s="205"/>
      <c r="BY217" s="317"/>
      <c r="BZ217" s="703"/>
      <c r="CA217" s="317"/>
      <c r="CB217" s="703"/>
      <c r="CC217" s="317"/>
      <c r="CD217" s="317"/>
      <c r="CE217" s="317"/>
      <c r="CF217" s="317"/>
      <c r="CG217" s="317"/>
      <c r="CH217" s="317"/>
      <c r="CI217" s="317"/>
      <c r="CJ217" s="317"/>
      <c r="CK217" s="317"/>
      <c r="CL217" s="317"/>
      <c r="CM217" s="386"/>
      <c r="CN217" s="386"/>
      <c r="CO217" s="386"/>
      <c r="CP217" s="386"/>
      <c r="CQ217" s="317"/>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row>
    <row r="218" spans="1:349" x14ac:dyDescent="0.25">
      <c r="A218" s="472"/>
      <c r="B218" s="472"/>
      <c r="C218" s="472"/>
      <c r="D218" s="472"/>
      <c r="E218" s="472"/>
      <c r="F218" s="473"/>
      <c r="G218" s="473"/>
      <c r="H218" s="317"/>
      <c r="I218" s="205"/>
      <c r="J218" s="205"/>
      <c r="K218" s="205"/>
      <c r="L218" s="317"/>
      <c r="M218" s="205"/>
      <c r="N218" s="467"/>
      <c r="O218" s="467"/>
      <c r="P218" s="205"/>
      <c r="Q218" s="467"/>
      <c r="R218" s="317"/>
      <c r="S218" s="317"/>
      <c r="T218" s="317"/>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468"/>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317"/>
      <c r="BV218" s="520"/>
      <c r="BW218" s="520"/>
      <c r="BX218" s="205"/>
      <c r="BY218" s="317"/>
      <c r="BZ218" s="703"/>
      <c r="CA218" s="317"/>
      <c r="CB218" s="703"/>
      <c r="CC218" s="317"/>
      <c r="CD218" s="317"/>
      <c r="CE218" s="317"/>
      <c r="CF218" s="317"/>
      <c r="CG218" s="317"/>
      <c r="CH218" s="317"/>
      <c r="CI218" s="317"/>
      <c r="CJ218" s="317"/>
      <c r="CK218" s="317"/>
      <c r="CL218" s="317"/>
      <c r="CM218" s="386"/>
      <c r="CN218" s="386"/>
      <c r="CO218" s="386"/>
      <c r="CP218" s="386"/>
      <c r="CQ218" s="317"/>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row>
    <row r="219" spans="1:349" x14ac:dyDescent="0.25">
      <c r="A219" s="472"/>
      <c r="B219" s="472"/>
      <c r="C219" s="472"/>
      <c r="D219" s="472"/>
      <c r="E219" s="472"/>
      <c r="F219" s="473"/>
      <c r="G219" s="473"/>
      <c r="H219" s="317"/>
      <c r="I219" s="205"/>
      <c r="J219" s="205"/>
      <c r="K219" s="205"/>
      <c r="L219" s="317"/>
      <c r="M219" s="205"/>
      <c r="N219" s="467"/>
      <c r="O219" s="467"/>
      <c r="P219" s="205"/>
      <c r="Q219" s="467"/>
      <c r="R219" s="317"/>
      <c r="S219" s="317"/>
      <c r="T219" s="317"/>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468"/>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317"/>
      <c r="BV219" s="520"/>
      <c r="BW219" s="520"/>
      <c r="BX219" s="205"/>
      <c r="BY219" s="317"/>
      <c r="BZ219" s="703"/>
      <c r="CA219" s="317"/>
      <c r="CB219" s="703"/>
      <c r="CC219" s="317"/>
      <c r="CD219" s="317"/>
      <c r="CE219" s="317"/>
      <c r="CF219" s="317"/>
      <c r="CG219" s="317"/>
      <c r="CH219" s="317"/>
      <c r="CI219" s="317"/>
      <c r="CJ219" s="317"/>
      <c r="CK219" s="317"/>
      <c r="CL219" s="317"/>
      <c r="CM219" s="386"/>
      <c r="CN219" s="386"/>
      <c r="CO219" s="386"/>
      <c r="CP219" s="386"/>
      <c r="CQ219" s="317"/>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row>
    <row r="220" spans="1:349" x14ac:dyDescent="0.25">
      <c r="A220" s="472"/>
      <c r="B220" s="472"/>
      <c r="C220" s="472"/>
      <c r="D220" s="472"/>
      <c r="E220" s="472"/>
      <c r="F220" s="473"/>
      <c r="G220" s="473"/>
      <c r="H220" s="317"/>
      <c r="I220" s="205"/>
      <c r="J220" s="205"/>
      <c r="K220" s="205"/>
      <c r="L220" s="317"/>
      <c r="M220" s="205"/>
      <c r="N220" s="467"/>
      <c r="O220" s="467"/>
      <c r="P220" s="205"/>
      <c r="Q220" s="467"/>
      <c r="R220" s="317"/>
      <c r="S220" s="317"/>
      <c r="T220" s="317"/>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468"/>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317"/>
      <c r="BV220" s="520"/>
      <c r="BW220" s="520"/>
      <c r="BX220" s="205"/>
      <c r="BY220" s="317"/>
      <c r="BZ220" s="703"/>
      <c r="CA220" s="317"/>
      <c r="CB220" s="703"/>
      <c r="CC220" s="317"/>
      <c r="CD220" s="317"/>
      <c r="CE220" s="317"/>
      <c r="CF220" s="317"/>
      <c r="CG220" s="317"/>
      <c r="CH220" s="317"/>
      <c r="CI220" s="317"/>
      <c r="CJ220" s="317"/>
      <c r="CK220" s="317"/>
      <c r="CL220" s="317"/>
      <c r="CM220" s="386"/>
      <c r="CN220" s="386"/>
      <c r="CO220" s="386"/>
      <c r="CP220" s="386"/>
      <c r="CQ220" s="317"/>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row>
    <row r="221" spans="1:349" x14ac:dyDescent="0.25">
      <c r="A221" s="472"/>
      <c r="B221" s="472"/>
      <c r="C221" s="472"/>
      <c r="D221" s="472"/>
      <c r="E221" s="472"/>
      <c r="F221" s="473"/>
      <c r="G221" s="473"/>
      <c r="H221" s="317"/>
      <c r="I221" s="205"/>
      <c r="J221" s="205"/>
      <c r="K221" s="205"/>
      <c r="L221" s="317"/>
      <c r="M221" s="205"/>
      <c r="N221" s="467"/>
      <c r="O221" s="467"/>
      <c r="P221" s="205"/>
      <c r="Q221" s="467"/>
      <c r="R221" s="317"/>
      <c r="S221" s="317"/>
      <c r="T221" s="317"/>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468"/>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317"/>
      <c r="BV221" s="520"/>
      <c r="BW221" s="520"/>
      <c r="BX221" s="205"/>
      <c r="BY221" s="317"/>
      <c r="BZ221" s="703"/>
      <c r="CA221" s="317"/>
      <c r="CB221" s="703"/>
      <c r="CC221" s="317"/>
      <c r="CD221" s="317"/>
      <c r="CE221" s="317"/>
      <c r="CF221" s="317"/>
      <c r="CG221" s="317"/>
      <c r="CH221" s="317"/>
      <c r="CI221" s="317"/>
      <c r="CJ221" s="317"/>
      <c r="CK221" s="317"/>
      <c r="CL221" s="317"/>
      <c r="CM221" s="386"/>
      <c r="CN221" s="386"/>
      <c r="CO221" s="386"/>
      <c r="CP221" s="386"/>
      <c r="CQ221" s="317"/>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row>
    <row r="222" spans="1:349" x14ac:dyDescent="0.25">
      <c r="A222" s="472"/>
      <c r="B222" s="472"/>
      <c r="C222" s="472"/>
      <c r="D222" s="472"/>
      <c r="E222" s="472"/>
      <c r="F222" s="473"/>
      <c r="G222" s="473"/>
      <c r="H222" s="317"/>
      <c r="I222" s="205"/>
      <c r="J222" s="205"/>
      <c r="K222" s="205"/>
      <c r="L222" s="317"/>
      <c r="M222" s="205"/>
      <c r="N222" s="467"/>
      <c r="O222" s="467"/>
      <c r="P222" s="205"/>
      <c r="Q222" s="467"/>
      <c r="R222" s="317"/>
      <c r="S222" s="317"/>
      <c r="T222" s="317"/>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468"/>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317"/>
      <c r="BV222" s="520"/>
      <c r="BW222" s="520"/>
      <c r="BX222" s="205"/>
      <c r="BY222" s="317"/>
      <c r="BZ222" s="703"/>
      <c r="CA222" s="317"/>
      <c r="CB222" s="703"/>
      <c r="CC222" s="317"/>
      <c r="CD222" s="317"/>
      <c r="CE222" s="317"/>
      <c r="CF222" s="317"/>
      <c r="CG222" s="317"/>
      <c r="CH222" s="317"/>
      <c r="CI222" s="317"/>
      <c r="CJ222" s="317"/>
      <c r="CK222" s="317"/>
      <c r="CL222" s="317"/>
      <c r="CM222" s="386"/>
      <c r="CN222" s="386"/>
      <c r="CO222" s="386"/>
      <c r="CP222" s="386"/>
      <c r="CQ222" s="317"/>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row>
    <row r="223" spans="1:349" x14ac:dyDescent="0.25">
      <c r="A223" s="472"/>
      <c r="B223" s="472"/>
      <c r="C223" s="472"/>
      <c r="D223" s="472"/>
      <c r="E223" s="472"/>
      <c r="F223" s="473"/>
      <c r="G223" s="473"/>
      <c r="H223" s="317"/>
      <c r="I223" s="205"/>
      <c r="J223" s="205"/>
      <c r="K223" s="205"/>
      <c r="L223" s="317"/>
      <c r="M223" s="205"/>
      <c r="N223" s="467"/>
      <c r="O223" s="467"/>
      <c r="P223" s="205"/>
      <c r="Q223" s="467"/>
      <c r="R223" s="317"/>
      <c r="S223" s="317"/>
      <c r="T223" s="317"/>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468"/>
      <c r="AT223" s="205"/>
      <c r="AU223" s="205"/>
      <c r="AV223" s="205"/>
      <c r="AW223" s="20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317"/>
      <c r="BV223" s="520"/>
      <c r="BW223" s="520"/>
      <c r="BX223" s="205"/>
      <c r="BY223" s="317"/>
      <c r="BZ223" s="703"/>
      <c r="CA223" s="317"/>
      <c r="CB223" s="703"/>
      <c r="CC223" s="317"/>
      <c r="CD223" s="317"/>
      <c r="CE223" s="317"/>
      <c r="CF223" s="317"/>
      <c r="CG223" s="317"/>
      <c r="CH223" s="317"/>
      <c r="CI223" s="317"/>
      <c r="CJ223" s="317"/>
      <c r="CK223" s="317"/>
      <c r="CL223" s="317"/>
      <c r="CM223" s="386"/>
      <c r="CN223" s="386"/>
      <c r="CO223" s="386"/>
      <c r="CP223" s="386"/>
      <c r="CQ223" s="317"/>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row>
    <row r="224" spans="1:349" x14ac:dyDescent="0.25">
      <c r="A224" s="472"/>
      <c r="B224" s="472"/>
      <c r="C224" s="472"/>
      <c r="D224" s="472"/>
      <c r="E224" s="472"/>
      <c r="F224" s="473"/>
      <c r="G224" s="473"/>
      <c r="H224" s="317"/>
      <c r="I224" s="205"/>
      <c r="J224" s="205"/>
      <c r="K224" s="205"/>
      <c r="L224" s="317"/>
      <c r="M224" s="205"/>
      <c r="N224" s="467"/>
      <c r="O224" s="467"/>
      <c r="P224" s="205"/>
      <c r="Q224" s="467"/>
      <c r="R224" s="317"/>
      <c r="S224" s="317"/>
      <c r="T224" s="317"/>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468"/>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317"/>
      <c r="BV224" s="520"/>
      <c r="BW224" s="520"/>
      <c r="BX224" s="205"/>
      <c r="BY224" s="317"/>
      <c r="BZ224" s="703"/>
      <c r="CA224" s="317"/>
      <c r="CB224" s="703"/>
      <c r="CC224" s="317"/>
      <c r="CD224" s="317"/>
      <c r="CE224" s="317"/>
      <c r="CF224" s="317"/>
      <c r="CG224" s="317"/>
      <c r="CH224" s="317"/>
      <c r="CI224" s="317"/>
      <c r="CJ224" s="317"/>
      <c r="CK224" s="317"/>
      <c r="CL224" s="317"/>
      <c r="CM224" s="386"/>
      <c r="CN224" s="386"/>
      <c r="CO224" s="386"/>
      <c r="CP224" s="386"/>
      <c r="CQ224" s="317"/>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row>
    <row r="225" spans="1:349" x14ac:dyDescent="0.25">
      <c r="A225" s="472"/>
      <c r="B225" s="472"/>
      <c r="C225" s="472"/>
      <c r="D225" s="472"/>
      <c r="E225" s="472"/>
      <c r="F225" s="473"/>
      <c r="G225" s="473"/>
      <c r="H225" s="317"/>
      <c r="I225" s="205"/>
      <c r="J225" s="205"/>
      <c r="K225" s="205"/>
      <c r="L225" s="317"/>
      <c r="M225" s="205"/>
      <c r="N225" s="467"/>
      <c r="O225" s="467"/>
      <c r="P225" s="205"/>
      <c r="Q225" s="467"/>
      <c r="R225" s="317"/>
      <c r="S225" s="317"/>
      <c r="T225" s="317"/>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468"/>
      <c r="AT225" s="205"/>
      <c r="AU225" s="205"/>
      <c r="AV225" s="205"/>
      <c r="AW225" s="20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317"/>
      <c r="BV225" s="520"/>
      <c r="BW225" s="520"/>
      <c r="BX225" s="205"/>
      <c r="BY225" s="317"/>
      <c r="BZ225" s="703"/>
      <c r="CA225" s="317"/>
      <c r="CB225" s="703"/>
      <c r="CC225" s="317"/>
      <c r="CD225" s="317"/>
      <c r="CE225" s="317"/>
      <c r="CF225" s="317"/>
      <c r="CG225" s="317"/>
      <c r="CH225" s="317"/>
      <c r="CI225" s="317"/>
      <c r="CJ225" s="317"/>
      <c r="CK225" s="317"/>
      <c r="CL225" s="317"/>
      <c r="CM225" s="386"/>
      <c r="CN225" s="386"/>
      <c r="CO225" s="386"/>
      <c r="CP225" s="386"/>
      <c r="CQ225" s="317"/>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row>
    <row r="226" spans="1:349" x14ac:dyDescent="0.25">
      <c r="A226" s="472"/>
      <c r="B226" s="472"/>
      <c r="C226" s="472"/>
      <c r="D226" s="472"/>
      <c r="E226" s="472"/>
      <c r="F226" s="473"/>
      <c r="G226" s="473"/>
      <c r="H226" s="317"/>
      <c r="I226" s="205"/>
      <c r="J226" s="205"/>
      <c r="K226" s="205"/>
      <c r="L226" s="317"/>
      <c r="M226" s="205"/>
      <c r="N226" s="467"/>
      <c r="O226" s="467"/>
      <c r="P226" s="205"/>
      <c r="Q226" s="467"/>
      <c r="R226" s="317"/>
      <c r="S226" s="317"/>
      <c r="T226" s="317"/>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468"/>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317"/>
      <c r="BV226" s="520"/>
      <c r="BW226" s="520"/>
      <c r="BX226" s="205"/>
      <c r="BY226" s="317"/>
      <c r="BZ226" s="703"/>
      <c r="CA226" s="317"/>
      <c r="CB226" s="703"/>
      <c r="CC226" s="317"/>
      <c r="CD226" s="317"/>
      <c r="CE226" s="317"/>
      <c r="CF226" s="317"/>
      <c r="CG226" s="317"/>
      <c r="CH226" s="317"/>
      <c r="CI226" s="317"/>
      <c r="CJ226" s="317"/>
      <c r="CK226" s="317"/>
      <c r="CL226" s="317"/>
      <c r="CM226" s="386"/>
      <c r="CN226" s="386"/>
      <c r="CO226" s="386"/>
      <c r="CP226" s="386"/>
      <c r="CQ226" s="317"/>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row>
    <row r="227" spans="1:349" x14ac:dyDescent="0.25">
      <c r="A227" s="472"/>
      <c r="B227" s="472"/>
      <c r="C227" s="472"/>
      <c r="D227" s="472"/>
      <c r="E227" s="472"/>
      <c r="F227" s="473"/>
      <c r="G227" s="473"/>
      <c r="H227" s="317"/>
      <c r="I227" s="205"/>
      <c r="J227" s="205"/>
      <c r="K227" s="205"/>
      <c r="L227" s="317"/>
      <c r="M227" s="205"/>
      <c r="N227" s="467"/>
      <c r="O227" s="467"/>
      <c r="P227" s="205"/>
      <c r="Q227" s="467"/>
      <c r="R227" s="317"/>
      <c r="S227" s="317"/>
      <c r="T227" s="317"/>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468"/>
      <c r="AT227" s="205"/>
      <c r="AU227" s="205"/>
      <c r="AV227" s="205"/>
      <c r="AW227" s="20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317"/>
      <c r="BV227" s="520"/>
      <c r="BW227" s="520"/>
      <c r="BX227" s="205"/>
      <c r="BY227" s="317"/>
      <c r="BZ227" s="703"/>
      <c r="CA227" s="317"/>
      <c r="CB227" s="703"/>
      <c r="CC227" s="317"/>
      <c r="CD227" s="317"/>
      <c r="CE227" s="317"/>
      <c r="CF227" s="317"/>
      <c r="CG227" s="317"/>
      <c r="CH227" s="317"/>
      <c r="CI227" s="317"/>
      <c r="CJ227" s="317"/>
      <c r="CK227" s="317"/>
      <c r="CL227" s="317"/>
      <c r="CM227" s="386"/>
      <c r="CN227" s="386"/>
      <c r="CO227" s="386"/>
      <c r="CP227" s="386"/>
      <c r="CQ227" s="317"/>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row>
    <row r="228" spans="1:349" x14ac:dyDescent="0.25">
      <c r="A228" s="472"/>
      <c r="B228" s="472"/>
      <c r="C228" s="472"/>
      <c r="D228" s="472"/>
      <c r="E228" s="472"/>
      <c r="F228" s="473"/>
      <c r="G228" s="473"/>
      <c r="H228" s="317"/>
      <c r="I228" s="205"/>
      <c r="J228" s="205"/>
      <c r="K228" s="205"/>
      <c r="L228" s="317"/>
      <c r="M228" s="205"/>
      <c r="N228" s="467"/>
      <c r="O228" s="467"/>
      <c r="P228" s="205"/>
      <c r="Q228" s="467"/>
      <c r="R228" s="317"/>
      <c r="S228" s="317"/>
      <c r="T228" s="317"/>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468"/>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317"/>
      <c r="BV228" s="520"/>
      <c r="BW228" s="520"/>
      <c r="BX228" s="205"/>
      <c r="BY228" s="317"/>
      <c r="BZ228" s="703"/>
      <c r="CA228" s="317"/>
      <c r="CB228" s="703"/>
      <c r="CC228" s="317"/>
      <c r="CD228" s="317"/>
      <c r="CE228" s="317"/>
      <c r="CF228" s="317"/>
      <c r="CG228" s="317"/>
      <c r="CH228" s="317"/>
      <c r="CI228" s="317"/>
      <c r="CJ228" s="317"/>
      <c r="CK228" s="317"/>
      <c r="CL228" s="317"/>
      <c r="CM228" s="386"/>
      <c r="CN228" s="386"/>
      <c r="CO228" s="386"/>
      <c r="CP228" s="386"/>
      <c r="CQ228" s="317"/>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row>
    <row r="229" spans="1:349" x14ac:dyDescent="0.25">
      <c r="A229" s="472"/>
      <c r="B229" s="472"/>
      <c r="C229" s="472"/>
      <c r="D229" s="472"/>
      <c r="E229" s="472"/>
      <c r="F229" s="473"/>
      <c r="G229" s="473"/>
      <c r="H229" s="317"/>
      <c r="I229" s="205"/>
      <c r="J229" s="205"/>
      <c r="K229" s="205"/>
      <c r="L229" s="317"/>
      <c r="M229" s="205"/>
      <c r="N229" s="467"/>
      <c r="O229" s="467"/>
      <c r="P229" s="205"/>
      <c r="Q229" s="467"/>
      <c r="R229" s="317"/>
      <c r="S229" s="317"/>
      <c r="T229" s="317"/>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468"/>
      <c r="AT229" s="205"/>
      <c r="AU229" s="205"/>
      <c r="AV229" s="205"/>
      <c r="AW229" s="20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317"/>
      <c r="BV229" s="520"/>
      <c r="BW229" s="520"/>
      <c r="BX229" s="205"/>
      <c r="BY229" s="317"/>
      <c r="BZ229" s="703"/>
      <c r="CA229" s="317"/>
      <c r="CB229" s="703"/>
      <c r="CC229" s="317"/>
      <c r="CD229" s="317"/>
      <c r="CE229" s="317"/>
      <c r="CF229" s="317"/>
      <c r="CG229" s="317"/>
      <c r="CH229" s="317"/>
      <c r="CI229" s="317"/>
      <c r="CJ229" s="317"/>
      <c r="CK229" s="317"/>
      <c r="CL229" s="317"/>
      <c r="CM229" s="386"/>
      <c r="CN229" s="386"/>
      <c r="CO229" s="386"/>
      <c r="CP229" s="386"/>
      <c r="CQ229" s="317"/>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row>
    <row r="230" spans="1:349" x14ac:dyDescent="0.25">
      <c r="A230" s="472"/>
      <c r="B230" s="472"/>
      <c r="C230" s="472"/>
      <c r="D230" s="472"/>
      <c r="E230" s="472"/>
      <c r="F230" s="473"/>
      <c r="G230" s="473"/>
      <c r="H230" s="317"/>
      <c r="I230" s="205"/>
      <c r="J230" s="205"/>
      <c r="K230" s="205"/>
      <c r="L230" s="317"/>
      <c r="M230" s="205"/>
      <c r="N230" s="467"/>
      <c r="O230" s="467"/>
      <c r="P230" s="205"/>
      <c r="Q230" s="467"/>
      <c r="R230" s="317"/>
      <c r="S230" s="317"/>
      <c r="T230" s="317"/>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468"/>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317"/>
      <c r="BV230" s="520"/>
      <c r="BW230" s="520"/>
      <c r="BX230" s="205"/>
      <c r="BY230" s="317"/>
      <c r="BZ230" s="703"/>
      <c r="CA230" s="317"/>
      <c r="CB230" s="703"/>
      <c r="CC230" s="317"/>
      <c r="CD230" s="317"/>
      <c r="CE230" s="317"/>
      <c r="CF230" s="317"/>
      <c r="CG230" s="317"/>
      <c r="CH230" s="317"/>
      <c r="CI230" s="317"/>
      <c r="CJ230" s="317"/>
      <c r="CK230" s="317"/>
      <c r="CL230" s="317"/>
      <c r="CM230" s="386"/>
      <c r="CN230" s="386"/>
      <c r="CO230" s="386"/>
      <c r="CP230" s="386"/>
      <c r="CQ230" s="317"/>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row>
    <row r="231" spans="1:349" x14ac:dyDescent="0.25">
      <c r="A231" s="472"/>
      <c r="B231" s="472"/>
      <c r="C231" s="472"/>
      <c r="D231" s="472"/>
      <c r="E231" s="472"/>
      <c r="F231" s="473"/>
      <c r="G231" s="473"/>
      <c r="H231" s="317"/>
      <c r="I231" s="205"/>
      <c r="J231" s="205"/>
      <c r="K231" s="205"/>
      <c r="L231" s="317"/>
      <c r="M231" s="205"/>
      <c r="N231" s="467"/>
      <c r="O231" s="467"/>
      <c r="P231" s="205"/>
      <c r="Q231" s="467"/>
      <c r="R231" s="317"/>
      <c r="S231" s="317"/>
      <c r="T231" s="317"/>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468"/>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317"/>
      <c r="BV231" s="520"/>
      <c r="BW231" s="520"/>
      <c r="BX231" s="205"/>
      <c r="BY231" s="317"/>
      <c r="BZ231" s="703"/>
      <c r="CA231" s="317"/>
      <c r="CB231" s="703"/>
      <c r="CC231" s="317"/>
      <c r="CD231" s="317"/>
      <c r="CE231" s="317"/>
      <c r="CF231" s="317"/>
      <c r="CG231" s="317"/>
      <c r="CH231" s="317"/>
      <c r="CI231" s="317"/>
      <c r="CJ231" s="317"/>
      <c r="CK231" s="317"/>
      <c r="CL231" s="317"/>
      <c r="CM231" s="386"/>
      <c r="CN231" s="386"/>
      <c r="CO231" s="386"/>
      <c r="CP231" s="386"/>
      <c r="CQ231" s="317"/>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row>
    <row r="232" spans="1:349" x14ac:dyDescent="0.25">
      <c r="A232" s="472"/>
      <c r="B232" s="472"/>
      <c r="C232" s="472"/>
      <c r="D232" s="472"/>
      <c r="E232" s="472"/>
      <c r="F232" s="473"/>
      <c r="G232" s="473"/>
      <c r="H232" s="317"/>
      <c r="I232" s="205"/>
      <c r="J232" s="205"/>
      <c r="K232" s="205"/>
      <c r="L232" s="317"/>
      <c r="M232" s="205"/>
      <c r="N232" s="467"/>
      <c r="O232" s="467"/>
      <c r="P232" s="205"/>
      <c r="Q232" s="467"/>
      <c r="R232" s="317"/>
      <c r="S232" s="317"/>
      <c r="T232" s="317"/>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468"/>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317"/>
      <c r="BV232" s="520"/>
      <c r="BW232" s="520"/>
      <c r="BX232" s="205"/>
      <c r="BY232" s="317"/>
      <c r="BZ232" s="703"/>
      <c r="CA232" s="317"/>
      <c r="CB232" s="703"/>
      <c r="CC232" s="317"/>
      <c r="CD232" s="317"/>
      <c r="CE232" s="317"/>
      <c r="CF232" s="317"/>
      <c r="CG232" s="317"/>
      <c r="CH232" s="317"/>
      <c r="CI232" s="317"/>
      <c r="CJ232" s="317"/>
      <c r="CK232" s="317"/>
      <c r="CL232" s="317"/>
      <c r="CM232" s="386"/>
      <c r="CN232" s="386"/>
      <c r="CO232" s="386"/>
      <c r="CP232" s="386"/>
      <c r="CQ232" s="317"/>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row>
    <row r="233" spans="1:349" x14ac:dyDescent="0.25">
      <c r="A233" s="472"/>
      <c r="B233" s="472"/>
      <c r="C233" s="472"/>
      <c r="D233" s="472"/>
      <c r="E233" s="472"/>
      <c r="F233" s="473"/>
      <c r="G233" s="473"/>
      <c r="H233" s="317"/>
      <c r="I233" s="205"/>
      <c r="J233" s="205"/>
      <c r="K233" s="205"/>
      <c r="L233" s="317"/>
      <c r="M233" s="205"/>
      <c r="N233" s="467"/>
      <c r="O233" s="467"/>
      <c r="P233" s="205"/>
      <c r="Q233" s="467"/>
      <c r="R233" s="317"/>
      <c r="S233" s="317"/>
      <c r="T233" s="317"/>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468"/>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317"/>
      <c r="BV233" s="520"/>
      <c r="BW233" s="520"/>
      <c r="BX233" s="205"/>
      <c r="BY233" s="317"/>
      <c r="BZ233" s="703"/>
      <c r="CA233" s="317"/>
      <c r="CB233" s="703"/>
      <c r="CC233" s="317"/>
      <c r="CD233" s="317"/>
      <c r="CE233" s="317"/>
      <c r="CF233" s="317"/>
      <c r="CG233" s="317"/>
      <c r="CH233" s="317"/>
      <c r="CI233" s="317"/>
      <c r="CJ233" s="317"/>
      <c r="CK233" s="317"/>
      <c r="CL233" s="317"/>
      <c r="CM233" s="386"/>
      <c r="CN233" s="386"/>
      <c r="CO233" s="386"/>
      <c r="CP233" s="386"/>
      <c r="CQ233" s="317"/>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row>
    <row r="234" spans="1:349" x14ac:dyDescent="0.25">
      <c r="A234" s="472"/>
      <c r="B234" s="472"/>
      <c r="C234" s="472"/>
      <c r="D234" s="472"/>
      <c r="E234" s="472"/>
      <c r="F234" s="473"/>
      <c r="G234" s="473"/>
      <c r="H234" s="317"/>
      <c r="I234" s="205"/>
      <c r="J234" s="205"/>
      <c r="K234" s="205"/>
      <c r="L234" s="317"/>
      <c r="M234" s="205"/>
      <c r="N234" s="467"/>
      <c r="O234" s="467"/>
      <c r="P234" s="205"/>
      <c r="Q234" s="467"/>
      <c r="R234" s="317"/>
      <c r="S234" s="317"/>
      <c r="T234" s="317"/>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468"/>
      <c r="AT234" s="205"/>
      <c r="AU234" s="205"/>
      <c r="AV234" s="205"/>
      <c r="AW234" s="20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317"/>
      <c r="BV234" s="520"/>
      <c r="BW234" s="520"/>
      <c r="BX234" s="205"/>
      <c r="BY234" s="317"/>
      <c r="BZ234" s="703"/>
      <c r="CA234" s="317"/>
      <c r="CB234" s="703"/>
      <c r="CC234" s="317"/>
      <c r="CD234" s="317"/>
      <c r="CE234" s="317"/>
      <c r="CF234" s="317"/>
      <c r="CG234" s="317"/>
      <c r="CH234" s="317"/>
      <c r="CI234" s="317"/>
      <c r="CJ234" s="317"/>
      <c r="CK234" s="317"/>
      <c r="CL234" s="317"/>
      <c r="CM234" s="386"/>
      <c r="CN234" s="386"/>
      <c r="CO234" s="386"/>
      <c r="CP234" s="386"/>
      <c r="CQ234" s="317"/>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row>
    <row r="235" spans="1:349" x14ac:dyDescent="0.25">
      <c r="A235" s="472"/>
      <c r="B235" s="472"/>
      <c r="C235" s="472"/>
      <c r="D235" s="472"/>
      <c r="E235" s="472"/>
      <c r="F235" s="473"/>
      <c r="G235" s="473"/>
      <c r="H235" s="317"/>
      <c r="I235" s="205"/>
      <c r="J235" s="205"/>
      <c r="K235" s="205"/>
      <c r="L235" s="317"/>
      <c r="M235" s="205"/>
      <c r="N235" s="467"/>
      <c r="O235" s="467"/>
      <c r="P235" s="205"/>
      <c r="Q235" s="467"/>
      <c r="R235" s="317"/>
      <c r="S235" s="317"/>
      <c r="T235" s="317"/>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468"/>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317"/>
      <c r="BV235" s="520"/>
      <c r="BW235" s="520"/>
      <c r="BX235" s="205"/>
      <c r="BY235" s="317"/>
      <c r="BZ235" s="703"/>
      <c r="CA235" s="317"/>
      <c r="CB235" s="703"/>
      <c r="CC235" s="317"/>
      <c r="CD235" s="317"/>
      <c r="CE235" s="317"/>
      <c r="CF235" s="317"/>
      <c r="CG235" s="317"/>
      <c r="CH235" s="317"/>
      <c r="CI235" s="317"/>
      <c r="CJ235" s="317"/>
      <c r="CK235" s="317"/>
      <c r="CL235" s="317"/>
      <c r="CM235" s="386"/>
      <c r="CN235" s="386"/>
      <c r="CO235" s="386"/>
      <c r="CP235" s="386"/>
      <c r="CQ235" s="317"/>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row>
    <row r="236" spans="1:349" x14ac:dyDescent="0.25">
      <c r="A236" s="472"/>
      <c r="B236" s="472"/>
      <c r="C236" s="472"/>
      <c r="D236" s="472"/>
      <c r="E236" s="472"/>
      <c r="F236" s="473"/>
      <c r="G236" s="473"/>
      <c r="H236" s="317"/>
      <c r="I236" s="205"/>
      <c r="J236" s="205"/>
      <c r="K236" s="205"/>
      <c r="L236" s="317"/>
      <c r="M236" s="205"/>
      <c r="N236" s="467"/>
      <c r="O236" s="467"/>
      <c r="P236" s="205"/>
      <c r="Q236" s="467"/>
      <c r="R236" s="317"/>
      <c r="S236" s="317"/>
      <c r="T236" s="317"/>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468"/>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317"/>
      <c r="BV236" s="520"/>
      <c r="BW236" s="520"/>
      <c r="BX236" s="205"/>
      <c r="BY236" s="317"/>
      <c r="BZ236" s="703"/>
      <c r="CA236" s="317"/>
      <c r="CB236" s="703"/>
      <c r="CC236" s="317"/>
      <c r="CD236" s="317"/>
      <c r="CE236" s="317"/>
      <c r="CF236" s="317"/>
      <c r="CG236" s="317"/>
      <c r="CH236" s="317"/>
      <c r="CI236" s="317"/>
      <c r="CJ236" s="317"/>
      <c r="CK236" s="317"/>
      <c r="CL236" s="317"/>
      <c r="CM236" s="386"/>
      <c r="CN236" s="386"/>
      <c r="CO236" s="386"/>
      <c r="CP236" s="386"/>
      <c r="CQ236" s="317"/>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row>
    <row r="237" spans="1:349" x14ac:dyDescent="0.25">
      <c r="A237" s="472"/>
      <c r="B237" s="472"/>
      <c r="C237" s="472"/>
      <c r="D237" s="472"/>
      <c r="E237" s="472"/>
      <c r="F237" s="473"/>
      <c r="G237" s="473"/>
      <c r="H237" s="317"/>
      <c r="I237" s="205"/>
      <c r="J237" s="205"/>
      <c r="K237" s="205"/>
      <c r="L237" s="317"/>
      <c r="M237" s="205"/>
      <c r="N237" s="467"/>
      <c r="O237" s="467"/>
      <c r="P237" s="205"/>
      <c r="Q237" s="467"/>
      <c r="R237" s="317"/>
      <c r="S237" s="317"/>
      <c r="T237" s="317"/>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468"/>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317"/>
      <c r="BV237" s="520"/>
      <c r="BW237" s="520"/>
      <c r="BX237" s="205"/>
      <c r="BY237" s="317"/>
      <c r="BZ237" s="703"/>
      <c r="CA237" s="317"/>
      <c r="CB237" s="703"/>
      <c r="CC237" s="317"/>
      <c r="CD237" s="317"/>
      <c r="CE237" s="317"/>
      <c r="CF237" s="317"/>
      <c r="CG237" s="317"/>
      <c r="CH237" s="317"/>
      <c r="CI237" s="317"/>
      <c r="CJ237" s="317"/>
      <c r="CK237" s="317"/>
      <c r="CL237" s="317"/>
      <c r="CM237" s="386"/>
      <c r="CN237" s="386"/>
      <c r="CO237" s="386"/>
      <c r="CP237" s="386"/>
      <c r="CQ237" s="317"/>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row>
    <row r="238" spans="1:349" x14ac:dyDescent="0.25">
      <c r="A238" s="472"/>
      <c r="B238" s="472"/>
      <c r="C238" s="472"/>
      <c r="D238" s="472"/>
      <c r="E238" s="472"/>
      <c r="F238" s="473"/>
      <c r="G238" s="473"/>
      <c r="H238" s="317"/>
      <c r="I238" s="205"/>
      <c r="J238" s="205"/>
      <c r="K238" s="205"/>
      <c r="L238" s="317"/>
      <c r="M238" s="205"/>
      <c r="N238" s="467"/>
      <c r="O238" s="467"/>
      <c r="P238" s="205"/>
      <c r="Q238" s="467"/>
      <c r="R238" s="317"/>
      <c r="S238" s="317"/>
      <c r="T238" s="317"/>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468"/>
      <c r="AT238" s="205"/>
      <c r="AU238" s="205"/>
      <c r="AV238" s="205"/>
      <c r="AW238" s="20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317"/>
      <c r="BV238" s="520"/>
      <c r="BW238" s="520"/>
      <c r="BX238" s="205"/>
      <c r="BY238" s="317"/>
      <c r="BZ238" s="703"/>
      <c r="CA238" s="317"/>
      <c r="CB238" s="703"/>
      <c r="CC238" s="317"/>
      <c r="CD238" s="317"/>
      <c r="CE238" s="317"/>
      <c r="CF238" s="317"/>
      <c r="CG238" s="317"/>
      <c r="CH238" s="317"/>
      <c r="CI238" s="317"/>
      <c r="CJ238" s="317"/>
      <c r="CK238" s="317"/>
      <c r="CL238" s="317"/>
      <c r="CM238" s="386"/>
      <c r="CN238" s="386"/>
      <c r="CO238" s="386"/>
      <c r="CP238" s="386"/>
      <c r="CQ238" s="317"/>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row>
    <row r="239" spans="1:349" x14ac:dyDescent="0.25">
      <c r="A239" s="472"/>
      <c r="B239" s="472"/>
      <c r="C239" s="472"/>
      <c r="D239" s="472"/>
      <c r="E239" s="472"/>
      <c r="F239" s="473"/>
      <c r="G239" s="473"/>
      <c r="H239" s="317"/>
      <c r="I239" s="205"/>
      <c r="J239" s="205"/>
      <c r="K239" s="205"/>
      <c r="L239" s="317"/>
      <c r="M239" s="205"/>
      <c r="N239" s="467"/>
      <c r="O239" s="467"/>
      <c r="P239" s="205"/>
      <c r="Q239" s="467"/>
      <c r="R239" s="317"/>
      <c r="S239" s="317"/>
      <c r="T239" s="317"/>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468"/>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317"/>
      <c r="BV239" s="520"/>
      <c r="BW239" s="520"/>
      <c r="BX239" s="205"/>
      <c r="BY239" s="317"/>
      <c r="BZ239" s="703"/>
      <c r="CA239" s="317"/>
      <c r="CB239" s="703"/>
      <c r="CC239" s="317"/>
      <c r="CD239" s="317"/>
      <c r="CE239" s="317"/>
      <c r="CF239" s="317"/>
      <c r="CG239" s="317"/>
      <c r="CH239" s="317"/>
      <c r="CI239" s="317"/>
      <c r="CJ239" s="317"/>
      <c r="CK239" s="317"/>
      <c r="CL239" s="317"/>
      <c r="CM239" s="386"/>
      <c r="CN239" s="386"/>
      <c r="CO239" s="386"/>
      <c r="CP239" s="386"/>
      <c r="CQ239" s="317"/>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row>
    <row r="240" spans="1:349" x14ac:dyDescent="0.25">
      <c r="A240" s="472"/>
      <c r="B240" s="472"/>
      <c r="C240" s="472"/>
      <c r="D240" s="472"/>
      <c r="E240" s="472"/>
      <c r="F240" s="473"/>
      <c r="G240" s="473"/>
      <c r="H240" s="317"/>
      <c r="I240" s="205"/>
      <c r="J240" s="205"/>
      <c r="K240" s="205"/>
      <c r="L240" s="317"/>
      <c r="M240" s="205"/>
      <c r="N240" s="467"/>
      <c r="O240" s="467"/>
      <c r="P240" s="205"/>
      <c r="Q240" s="467"/>
      <c r="R240" s="317"/>
      <c r="S240" s="317"/>
      <c r="T240" s="317"/>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468"/>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317"/>
      <c r="BV240" s="520"/>
      <c r="BW240" s="520"/>
      <c r="BX240" s="205"/>
      <c r="BY240" s="317"/>
      <c r="BZ240" s="703"/>
      <c r="CA240" s="317"/>
      <c r="CB240" s="703"/>
      <c r="CC240" s="317"/>
      <c r="CD240" s="317"/>
      <c r="CE240" s="317"/>
      <c r="CF240" s="317"/>
      <c r="CG240" s="317"/>
      <c r="CH240" s="317"/>
      <c r="CI240" s="317"/>
      <c r="CJ240" s="317"/>
      <c r="CK240" s="317"/>
      <c r="CL240" s="317"/>
      <c r="CM240" s="386"/>
      <c r="CN240" s="386"/>
      <c r="CO240" s="386"/>
      <c r="CP240" s="386"/>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row>
    <row r="241" spans="1:349" x14ac:dyDescent="0.25">
      <c r="A241" s="472"/>
      <c r="B241" s="472"/>
      <c r="C241" s="472"/>
      <c r="D241" s="472"/>
      <c r="E241" s="472"/>
      <c r="F241" s="473"/>
      <c r="G241" s="473"/>
      <c r="H241" s="317"/>
      <c r="I241" s="205"/>
      <c r="J241" s="205"/>
      <c r="K241" s="205"/>
      <c r="L241" s="317"/>
      <c r="M241" s="205"/>
      <c r="N241" s="467"/>
      <c r="O241" s="467"/>
      <c r="P241" s="205"/>
      <c r="Q241" s="467"/>
      <c r="R241" s="317"/>
      <c r="S241" s="317"/>
      <c r="T241" s="317"/>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468"/>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317"/>
      <c r="BV241" s="520"/>
      <c r="BW241" s="520"/>
      <c r="BX241" s="205"/>
      <c r="BY241" s="317"/>
      <c r="BZ241" s="703"/>
      <c r="CA241" s="317"/>
      <c r="CB241" s="703"/>
      <c r="CC241" s="317"/>
      <c r="CD241" s="317"/>
      <c r="CE241" s="317"/>
      <c r="CF241" s="317"/>
      <c r="CG241" s="317"/>
      <c r="CH241" s="317"/>
      <c r="CI241" s="317"/>
      <c r="CJ241" s="317"/>
      <c r="CK241" s="317"/>
      <c r="CL241" s="317"/>
      <c r="CM241" s="386"/>
      <c r="CN241" s="386"/>
      <c r="CO241" s="386"/>
      <c r="CP241" s="386"/>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row>
    <row r="242" spans="1:349" x14ac:dyDescent="0.25">
      <c r="A242" s="472"/>
      <c r="B242" s="472"/>
      <c r="C242" s="472"/>
      <c r="D242" s="472"/>
      <c r="E242" s="472"/>
      <c r="F242" s="473"/>
      <c r="G242" s="473"/>
      <c r="H242" s="317"/>
      <c r="I242" s="205"/>
      <c r="J242" s="205"/>
      <c r="K242" s="205"/>
      <c r="L242" s="317"/>
      <c r="M242" s="205"/>
      <c r="N242" s="467"/>
      <c r="O242" s="467"/>
      <c r="P242" s="205"/>
      <c r="Q242" s="467"/>
      <c r="R242" s="317"/>
      <c r="S242" s="317"/>
      <c r="T242" s="317"/>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468"/>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317"/>
      <c r="BV242" s="520"/>
      <c r="BW242" s="520"/>
      <c r="BX242" s="205"/>
      <c r="BY242" s="317"/>
      <c r="BZ242" s="703"/>
      <c r="CA242" s="317"/>
      <c r="CB242" s="703"/>
      <c r="CC242" s="317"/>
      <c r="CD242" s="317"/>
      <c r="CE242" s="317"/>
      <c r="CF242" s="317"/>
      <c r="CG242" s="317"/>
      <c r="CH242" s="317"/>
      <c r="CI242" s="317"/>
      <c r="CJ242" s="317"/>
      <c r="CK242" s="317"/>
      <c r="CL242" s="317"/>
      <c r="CM242" s="386"/>
      <c r="CN242" s="386"/>
      <c r="CO242" s="386"/>
      <c r="CP242" s="386"/>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row>
    <row r="243" spans="1:349" x14ac:dyDescent="0.25">
      <c r="A243" s="472"/>
      <c r="B243" s="472"/>
      <c r="C243" s="472"/>
      <c r="D243" s="472"/>
      <c r="E243" s="472"/>
      <c r="F243" s="473"/>
      <c r="G243" s="473"/>
      <c r="H243" s="317"/>
      <c r="I243" s="205"/>
      <c r="J243" s="205"/>
      <c r="K243" s="205"/>
      <c r="L243" s="317"/>
      <c r="M243" s="205"/>
      <c r="N243" s="467"/>
      <c r="O243" s="467"/>
      <c r="P243" s="205"/>
      <c r="Q243" s="467"/>
      <c r="R243" s="317"/>
      <c r="S243" s="317"/>
      <c r="T243" s="317"/>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468"/>
      <c r="AT243" s="205"/>
      <c r="AU243" s="205"/>
      <c r="AV243" s="205"/>
      <c r="AW243" s="20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317"/>
      <c r="BV243" s="520"/>
      <c r="BW243" s="520"/>
      <c r="BX243" s="205"/>
      <c r="BY243" s="317"/>
      <c r="BZ243" s="703"/>
      <c r="CA243" s="317"/>
      <c r="CB243" s="703"/>
      <c r="CC243" s="317"/>
      <c r="CD243" s="317"/>
      <c r="CE243" s="317"/>
      <c r="CF243" s="317"/>
      <c r="CG243" s="317"/>
      <c r="CH243" s="317"/>
      <c r="CI243" s="317"/>
      <c r="CJ243" s="317"/>
      <c r="CK243" s="317"/>
      <c r="CL243" s="317"/>
      <c r="CM243" s="386"/>
      <c r="CN243" s="386"/>
      <c r="CO243" s="386"/>
      <c r="CP243" s="386"/>
      <c r="CQ243" s="317"/>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row>
    <row r="244" spans="1:349" x14ac:dyDescent="0.25">
      <c r="A244" s="472"/>
      <c r="B244" s="472"/>
      <c r="C244" s="472"/>
      <c r="D244" s="472"/>
      <c r="E244" s="472"/>
      <c r="F244" s="473"/>
      <c r="G244" s="473"/>
      <c r="H244" s="317"/>
      <c r="I244" s="205"/>
      <c r="J244" s="205"/>
      <c r="K244" s="205"/>
      <c r="L244" s="317"/>
      <c r="M244" s="205"/>
      <c r="N244" s="467"/>
      <c r="O244" s="467"/>
      <c r="P244" s="205"/>
      <c r="Q244" s="467"/>
      <c r="R244" s="317"/>
      <c r="S244" s="317"/>
      <c r="T244" s="317"/>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468"/>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317"/>
      <c r="BV244" s="520"/>
      <c r="BW244" s="520"/>
      <c r="BX244" s="205"/>
      <c r="BY244" s="317"/>
      <c r="BZ244" s="703"/>
      <c r="CA244" s="317"/>
      <c r="CB244" s="703"/>
      <c r="CC244" s="317"/>
      <c r="CD244" s="317"/>
      <c r="CE244" s="317"/>
      <c r="CF244" s="317"/>
      <c r="CG244" s="317"/>
      <c r="CH244" s="317"/>
      <c r="CI244" s="317"/>
      <c r="CJ244" s="317"/>
      <c r="CK244" s="317"/>
      <c r="CL244" s="317"/>
      <c r="CM244" s="386"/>
      <c r="CN244" s="386"/>
      <c r="CO244" s="386"/>
      <c r="CP244" s="386"/>
      <c r="CQ244" s="317"/>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row>
    <row r="245" spans="1:349" x14ac:dyDescent="0.25">
      <c r="A245" s="472"/>
      <c r="B245" s="472"/>
      <c r="C245" s="472"/>
      <c r="D245" s="472"/>
      <c r="E245" s="472"/>
      <c r="F245" s="473"/>
      <c r="G245" s="473"/>
      <c r="H245" s="317"/>
      <c r="I245" s="205"/>
      <c r="J245" s="205"/>
      <c r="K245" s="205"/>
      <c r="L245" s="317"/>
      <c r="M245" s="205"/>
      <c r="N245" s="467"/>
      <c r="O245" s="467"/>
      <c r="P245" s="205"/>
      <c r="Q245" s="467"/>
      <c r="R245" s="317"/>
      <c r="S245" s="317"/>
      <c r="T245" s="317"/>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468"/>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317"/>
      <c r="BV245" s="520"/>
      <c r="BW245" s="520"/>
      <c r="BX245" s="205"/>
      <c r="BY245" s="317"/>
      <c r="BZ245" s="703"/>
      <c r="CA245" s="317"/>
      <c r="CB245" s="703"/>
      <c r="CC245" s="317"/>
      <c r="CD245" s="317"/>
      <c r="CE245" s="317"/>
      <c r="CF245" s="317"/>
      <c r="CG245" s="317"/>
      <c r="CH245" s="317"/>
      <c r="CI245" s="317"/>
      <c r="CJ245" s="317"/>
      <c r="CK245" s="317"/>
      <c r="CL245" s="317"/>
      <c r="CM245" s="386"/>
      <c r="CN245" s="386"/>
      <c r="CO245" s="386"/>
      <c r="CP245" s="386"/>
      <c r="CQ245" s="317"/>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row>
    <row r="246" spans="1:349" x14ac:dyDescent="0.25">
      <c r="A246" s="472"/>
      <c r="B246" s="472"/>
      <c r="C246" s="472"/>
      <c r="D246" s="472"/>
      <c r="E246" s="472"/>
      <c r="F246" s="473"/>
      <c r="G246" s="473"/>
      <c r="H246" s="317"/>
      <c r="I246" s="205"/>
      <c r="J246" s="205"/>
      <c r="K246" s="205"/>
      <c r="L246" s="317"/>
      <c r="M246" s="205"/>
      <c r="N246" s="467"/>
      <c r="O246" s="467"/>
      <c r="P246" s="205"/>
      <c r="Q246" s="467"/>
      <c r="R246" s="317"/>
      <c r="S246" s="317"/>
      <c r="T246" s="317"/>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468"/>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317"/>
      <c r="BV246" s="520"/>
      <c r="BW246" s="520"/>
      <c r="BX246" s="205"/>
      <c r="BY246" s="317"/>
      <c r="BZ246" s="703"/>
      <c r="CA246" s="317"/>
      <c r="CB246" s="703"/>
      <c r="CC246" s="317"/>
      <c r="CD246" s="317"/>
      <c r="CE246" s="317"/>
      <c r="CF246" s="317"/>
      <c r="CG246" s="317"/>
      <c r="CH246" s="317"/>
      <c r="CI246" s="317"/>
      <c r="CJ246" s="317"/>
      <c r="CK246" s="317"/>
      <c r="CL246" s="317"/>
      <c r="CM246" s="386"/>
      <c r="CN246" s="386"/>
      <c r="CO246" s="386"/>
      <c r="CP246" s="386"/>
      <c r="CQ246" s="317"/>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row>
    <row r="247" spans="1:349" x14ac:dyDescent="0.25">
      <c r="A247" s="472"/>
      <c r="B247" s="472"/>
      <c r="C247" s="472"/>
      <c r="D247" s="472"/>
      <c r="E247" s="472"/>
      <c r="F247" s="473"/>
      <c r="G247" s="473"/>
      <c r="H247" s="317"/>
      <c r="I247" s="205"/>
      <c r="J247" s="205"/>
      <c r="K247" s="205"/>
      <c r="L247" s="317"/>
      <c r="M247" s="205"/>
      <c r="N247" s="467"/>
      <c r="O247" s="467"/>
      <c r="P247" s="205"/>
      <c r="Q247" s="467"/>
      <c r="R247" s="317"/>
      <c r="S247" s="317"/>
      <c r="T247" s="317"/>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468"/>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317"/>
      <c r="BV247" s="520"/>
      <c r="BW247" s="520"/>
      <c r="BX247" s="205"/>
      <c r="BY247" s="317"/>
      <c r="BZ247" s="703"/>
      <c r="CA247" s="317"/>
      <c r="CB247" s="703"/>
      <c r="CC247" s="317"/>
      <c r="CD247" s="317"/>
      <c r="CE247" s="317"/>
      <c r="CF247" s="317"/>
      <c r="CG247" s="317"/>
      <c r="CH247" s="317"/>
      <c r="CI247" s="317"/>
      <c r="CJ247" s="317"/>
      <c r="CK247" s="317"/>
      <c r="CL247" s="317"/>
      <c r="CM247" s="386"/>
      <c r="CN247" s="386"/>
      <c r="CO247" s="386"/>
      <c r="CP247" s="386"/>
      <c r="CQ247" s="317"/>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row>
    <row r="248" spans="1:349" x14ac:dyDescent="0.25">
      <c r="A248" s="472"/>
      <c r="B248" s="472"/>
      <c r="C248" s="472"/>
      <c r="D248" s="472"/>
      <c r="E248" s="472"/>
      <c r="F248" s="473"/>
      <c r="G248" s="473"/>
      <c r="H248" s="317"/>
      <c r="I248" s="205"/>
      <c r="J248" s="205"/>
      <c r="K248" s="205"/>
      <c r="L248" s="317"/>
      <c r="M248" s="205"/>
      <c r="N248" s="467"/>
      <c r="O248" s="467"/>
      <c r="P248" s="205"/>
      <c r="Q248" s="467"/>
      <c r="R248" s="317"/>
      <c r="S248" s="317"/>
      <c r="T248" s="317"/>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468"/>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317"/>
      <c r="BV248" s="520"/>
      <c r="BW248" s="520"/>
      <c r="BX248" s="205"/>
      <c r="BY248" s="317"/>
      <c r="BZ248" s="703"/>
      <c r="CA248" s="317"/>
      <c r="CB248" s="703"/>
      <c r="CC248" s="317"/>
      <c r="CD248" s="317"/>
      <c r="CE248" s="317"/>
      <c r="CF248" s="317"/>
      <c r="CG248" s="317"/>
      <c r="CH248" s="317"/>
      <c r="CI248" s="317"/>
      <c r="CJ248" s="317"/>
      <c r="CK248" s="317"/>
      <c r="CL248" s="317"/>
      <c r="CM248" s="386"/>
      <c r="CN248" s="386"/>
      <c r="CO248" s="386"/>
      <c r="CP248" s="386"/>
      <c r="CQ248" s="317"/>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row>
    <row r="249" spans="1:349" x14ac:dyDescent="0.25">
      <c r="A249" s="472"/>
      <c r="B249" s="472"/>
      <c r="C249" s="472"/>
      <c r="D249" s="472"/>
      <c r="E249" s="472"/>
      <c r="F249" s="473"/>
      <c r="G249" s="473"/>
      <c r="H249" s="317"/>
      <c r="I249" s="205"/>
      <c r="J249" s="205"/>
      <c r="K249" s="205"/>
      <c r="L249" s="317"/>
      <c r="M249" s="205"/>
      <c r="N249" s="467"/>
      <c r="O249" s="467"/>
      <c r="P249" s="205"/>
      <c r="Q249" s="467"/>
      <c r="R249" s="317"/>
      <c r="S249" s="317"/>
      <c r="T249" s="317"/>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468"/>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317"/>
      <c r="BV249" s="520"/>
      <c r="BW249" s="520"/>
      <c r="BX249" s="205"/>
      <c r="BY249" s="317"/>
      <c r="BZ249" s="703"/>
      <c r="CA249" s="317"/>
      <c r="CB249" s="703"/>
      <c r="CC249" s="317"/>
      <c r="CD249" s="317"/>
      <c r="CE249" s="317"/>
      <c r="CF249" s="317"/>
      <c r="CG249" s="317"/>
      <c r="CH249" s="317"/>
      <c r="CI249" s="317"/>
      <c r="CJ249" s="317"/>
      <c r="CK249" s="317"/>
      <c r="CL249" s="317"/>
      <c r="CM249" s="386"/>
      <c r="CN249" s="386"/>
      <c r="CO249" s="386"/>
      <c r="CP249" s="386"/>
      <c r="CQ249" s="317"/>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row>
    <row r="250" spans="1:349" x14ac:dyDescent="0.25">
      <c r="A250" s="472"/>
      <c r="B250" s="472"/>
      <c r="C250" s="472"/>
      <c r="D250" s="472"/>
      <c r="E250" s="472"/>
      <c r="F250" s="473"/>
      <c r="G250" s="473"/>
      <c r="H250" s="317"/>
      <c r="I250" s="205"/>
      <c r="J250" s="205"/>
      <c r="K250" s="205"/>
      <c r="L250" s="317"/>
      <c r="M250" s="205"/>
      <c r="N250" s="467"/>
      <c r="O250" s="467"/>
      <c r="P250" s="205"/>
      <c r="Q250" s="467"/>
      <c r="R250" s="317"/>
      <c r="S250" s="317"/>
      <c r="T250" s="317"/>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468"/>
      <c r="AT250" s="205"/>
      <c r="AU250" s="205"/>
      <c r="AV250" s="205"/>
      <c r="AW250" s="20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317"/>
      <c r="BV250" s="520"/>
      <c r="BW250" s="520"/>
      <c r="BX250" s="205"/>
      <c r="BY250" s="317"/>
      <c r="BZ250" s="703"/>
      <c r="CA250" s="317"/>
      <c r="CB250" s="703"/>
      <c r="CC250" s="317"/>
      <c r="CD250" s="317"/>
      <c r="CE250" s="317"/>
      <c r="CF250" s="317"/>
      <c r="CG250" s="317"/>
      <c r="CH250" s="317"/>
      <c r="CI250" s="317"/>
      <c r="CJ250" s="317"/>
      <c r="CK250" s="317"/>
      <c r="CL250" s="317"/>
      <c r="CM250" s="386"/>
      <c r="CN250" s="386"/>
      <c r="CO250" s="386"/>
      <c r="CP250" s="386"/>
      <c r="CQ250" s="317"/>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row>
    <row r="251" spans="1:349" x14ac:dyDescent="0.25">
      <c r="A251" s="472"/>
      <c r="B251" s="472"/>
      <c r="C251" s="472"/>
      <c r="D251" s="472"/>
      <c r="E251" s="472"/>
      <c r="F251" s="473"/>
      <c r="G251" s="473"/>
      <c r="H251" s="317"/>
      <c r="I251" s="205"/>
      <c r="J251" s="205"/>
      <c r="K251" s="205"/>
      <c r="L251" s="317"/>
      <c r="M251" s="205"/>
      <c r="N251" s="467"/>
      <c r="O251" s="467"/>
      <c r="P251" s="205"/>
      <c r="Q251" s="467"/>
      <c r="R251" s="317"/>
      <c r="S251" s="317"/>
      <c r="T251" s="317"/>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468"/>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317"/>
      <c r="BV251" s="520"/>
      <c r="BW251" s="520"/>
      <c r="BX251" s="205"/>
      <c r="BY251" s="317"/>
      <c r="BZ251" s="703"/>
      <c r="CA251" s="317"/>
      <c r="CB251" s="703"/>
      <c r="CC251" s="317"/>
      <c r="CD251" s="317"/>
      <c r="CE251" s="317"/>
      <c r="CF251" s="317"/>
      <c r="CG251" s="317"/>
      <c r="CH251" s="317"/>
      <c r="CI251" s="317"/>
      <c r="CJ251" s="317"/>
      <c r="CK251" s="317"/>
      <c r="CL251" s="317"/>
      <c r="CM251" s="386"/>
      <c r="CN251" s="386"/>
      <c r="CO251" s="386"/>
      <c r="CP251" s="386"/>
      <c r="CQ251" s="317"/>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row>
    <row r="252" spans="1:349" x14ac:dyDescent="0.25">
      <c r="A252" s="472"/>
      <c r="B252" s="472"/>
      <c r="C252" s="472"/>
      <c r="D252" s="472"/>
      <c r="E252" s="472"/>
      <c r="F252" s="473"/>
      <c r="G252" s="473"/>
      <c r="H252" s="317"/>
      <c r="I252" s="205"/>
      <c r="J252" s="205"/>
      <c r="K252" s="205"/>
      <c r="L252" s="317"/>
      <c r="M252" s="205"/>
      <c r="N252" s="467"/>
      <c r="O252" s="467"/>
      <c r="P252" s="205"/>
      <c r="Q252" s="467"/>
      <c r="R252" s="317"/>
      <c r="S252" s="317"/>
      <c r="T252" s="317"/>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468"/>
      <c r="AT252" s="205"/>
      <c r="AU252" s="205"/>
      <c r="AV252" s="205"/>
      <c r="AW252" s="20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317"/>
      <c r="BV252" s="520"/>
      <c r="BW252" s="520"/>
      <c r="BX252" s="205"/>
      <c r="BY252" s="317"/>
      <c r="BZ252" s="703"/>
      <c r="CA252" s="317"/>
      <c r="CB252" s="703"/>
      <c r="CC252" s="317"/>
      <c r="CD252" s="317"/>
      <c r="CE252" s="317"/>
      <c r="CF252" s="317"/>
      <c r="CG252" s="317"/>
      <c r="CH252" s="317"/>
      <c r="CI252" s="317"/>
      <c r="CJ252" s="317"/>
      <c r="CK252" s="317"/>
      <c r="CL252" s="317"/>
      <c r="CM252" s="386"/>
      <c r="CN252" s="386"/>
      <c r="CO252" s="386"/>
      <c r="CP252" s="386"/>
      <c r="CQ252" s="317"/>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row>
    <row r="253" spans="1:349" x14ac:dyDescent="0.25">
      <c r="A253" s="472"/>
      <c r="B253" s="472"/>
      <c r="C253" s="472"/>
      <c r="D253" s="472"/>
      <c r="E253" s="472"/>
      <c r="F253" s="473"/>
      <c r="G253" s="473"/>
      <c r="H253" s="317"/>
      <c r="I253" s="205"/>
      <c r="J253" s="205"/>
      <c r="K253" s="205"/>
      <c r="L253" s="317"/>
      <c r="M253" s="205"/>
      <c r="N253" s="467"/>
      <c r="O253" s="467"/>
      <c r="P253" s="205"/>
      <c r="Q253" s="467"/>
      <c r="R253" s="317"/>
      <c r="S253" s="317"/>
      <c r="T253" s="317"/>
      <c r="U253" s="205"/>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468"/>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317"/>
      <c r="BV253" s="520"/>
      <c r="BW253" s="520"/>
      <c r="BX253" s="205"/>
      <c r="BY253" s="317"/>
      <c r="BZ253" s="703"/>
      <c r="CA253" s="317"/>
      <c r="CB253" s="703"/>
      <c r="CC253" s="317"/>
      <c r="CD253" s="317"/>
      <c r="CE253" s="317"/>
      <c r="CF253" s="317"/>
      <c r="CG253" s="317"/>
      <c r="CH253" s="317"/>
      <c r="CI253" s="317"/>
      <c r="CJ253" s="317"/>
      <c r="CK253" s="317"/>
      <c r="CL253" s="317"/>
      <c r="CM253" s="386"/>
      <c r="CN253" s="386"/>
      <c r="CO253" s="386"/>
      <c r="CP253" s="386"/>
      <c r="CQ253" s="317"/>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row>
    <row r="254" spans="1:349" x14ac:dyDescent="0.25">
      <c r="A254" s="472"/>
      <c r="B254" s="472"/>
      <c r="C254" s="472"/>
      <c r="D254" s="472"/>
      <c r="E254" s="472"/>
      <c r="F254" s="473"/>
      <c r="G254" s="473"/>
      <c r="H254" s="317"/>
      <c r="I254" s="205"/>
      <c r="J254" s="205"/>
      <c r="K254" s="205"/>
      <c r="L254" s="317"/>
      <c r="M254" s="205"/>
      <c r="N254" s="467"/>
      <c r="O254" s="467"/>
      <c r="P254" s="205"/>
      <c r="Q254" s="467"/>
      <c r="R254" s="317"/>
      <c r="S254" s="317"/>
      <c r="T254" s="317"/>
      <c r="U254" s="205"/>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468"/>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317"/>
      <c r="BV254" s="520"/>
      <c r="BW254" s="520"/>
      <c r="BX254" s="205"/>
      <c r="BY254" s="317"/>
      <c r="BZ254" s="703"/>
      <c r="CA254" s="317"/>
      <c r="CB254" s="703"/>
      <c r="CC254" s="317"/>
      <c r="CD254" s="317"/>
      <c r="CE254" s="317"/>
      <c r="CF254" s="317"/>
      <c r="CG254" s="317"/>
      <c r="CH254" s="317"/>
      <c r="CI254" s="317"/>
      <c r="CJ254" s="317"/>
      <c r="CK254" s="317"/>
      <c r="CL254" s="317"/>
      <c r="CM254" s="386"/>
      <c r="CN254" s="386"/>
      <c r="CO254" s="386"/>
      <c r="CP254" s="386"/>
      <c r="CQ254" s="317"/>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row>
    <row r="255" spans="1:349" x14ac:dyDescent="0.25">
      <c r="A255" s="472"/>
      <c r="B255" s="472"/>
      <c r="C255" s="472"/>
      <c r="D255" s="472"/>
      <c r="E255" s="472"/>
      <c r="F255" s="473"/>
      <c r="G255" s="473"/>
      <c r="H255" s="317"/>
      <c r="I255" s="205"/>
      <c r="J255" s="205"/>
      <c r="K255" s="205"/>
      <c r="L255" s="317"/>
      <c r="M255" s="205"/>
      <c r="N255" s="467"/>
      <c r="O255" s="467"/>
      <c r="P255" s="205"/>
      <c r="Q255" s="467"/>
      <c r="R255" s="317"/>
      <c r="S255" s="317"/>
      <c r="T255" s="317"/>
      <c r="U255" s="205"/>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468"/>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317"/>
      <c r="BV255" s="520"/>
      <c r="BW255" s="520"/>
      <c r="BX255" s="205"/>
      <c r="BY255" s="317"/>
      <c r="BZ255" s="703"/>
      <c r="CA255" s="317"/>
      <c r="CB255" s="703"/>
      <c r="CC255" s="317"/>
      <c r="CD255" s="317"/>
      <c r="CE255" s="317"/>
      <c r="CF255" s="317"/>
      <c r="CG255" s="317"/>
      <c r="CH255" s="317"/>
      <c r="CI255" s="317"/>
      <c r="CJ255" s="317"/>
      <c r="CK255" s="317"/>
      <c r="CL255" s="317"/>
      <c r="CM255" s="386"/>
      <c r="CN255" s="386"/>
      <c r="CO255" s="386"/>
      <c r="CP255" s="386"/>
      <c r="CQ255" s="317"/>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row>
    <row r="256" spans="1:349" x14ac:dyDescent="0.25">
      <c r="A256" s="472"/>
      <c r="B256" s="472"/>
      <c r="C256" s="472"/>
      <c r="D256" s="472"/>
      <c r="E256" s="472"/>
      <c r="F256" s="473"/>
      <c r="G256" s="473"/>
      <c r="H256" s="317"/>
      <c r="I256" s="205"/>
      <c r="J256" s="205"/>
      <c r="K256" s="205"/>
      <c r="L256" s="317"/>
      <c r="M256" s="205"/>
      <c r="N256" s="467"/>
      <c r="O256" s="467"/>
      <c r="P256" s="205"/>
      <c r="Q256" s="467"/>
      <c r="R256" s="317"/>
      <c r="S256" s="317"/>
      <c r="T256" s="317"/>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468"/>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317"/>
      <c r="BV256" s="520"/>
      <c r="BW256" s="520"/>
      <c r="BX256" s="205"/>
      <c r="BY256" s="317"/>
      <c r="BZ256" s="703"/>
      <c r="CA256" s="317"/>
      <c r="CB256" s="703"/>
      <c r="CC256" s="317"/>
      <c r="CD256" s="317"/>
      <c r="CE256" s="317"/>
      <c r="CF256" s="317"/>
      <c r="CG256" s="317"/>
      <c r="CH256" s="317"/>
      <c r="CI256" s="317"/>
      <c r="CJ256" s="317"/>
      <c r="CK256" s="317"/>
      <c r="CL256" s="317"/>
      <c r="CM256" s="386"/>
      <c r="CN256" s="386"/>
      <c r="CO256" s="386"/>
      <c r="CP256" s="386"/>
      <c r="CQ256" s="317"/>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row>
    <row r="257" spans="1:349" x14ac:dyDescent="0.25">
      <c r="A257" s="472"/>
      <c r="B257" s="472"/>
      <c r="C257" s="472"/>
      <c r="D257" s="472"/>
      <c r="E257" s="472"/>
      <c r="F257" s="473"/>
      <c r="G257" s="473"/>
      <c r="H257" s="317"/>
      <c r="I257" s="205"/>
      <c r="J257" s="205"/>
      <c r="K257" s="205"/>
      <c r="L257" s="317"/>
      <c r="M257" s="205"/>
      <c r="N257" s="467"/>
      <c r="O257" s="467"/>
      <c r="P257" s="205"/>
      <c r="Q257" s="467"/>
      <c r="R257" s="317"/>
      <c r="S257" s="317"/>
      <c r="T257" s="317"/>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468"/>
      <c r="AT257" s="205"/>
      <c r="AU257" s="205"/>
      <c r="AV257" s="205"/>
      <c r="AW257" s="20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317"/>
      <c r="BV257" s="520"/>
      <c r="BW257" s="520"/>
      <c r="BX257" s="205"/>
      <c r="BY257" s="317"/>
      <c r="BZ257" s="703"/>
      <c r="CA257" s="317"/>
      <c r="CB257" s="703"/>
      <c r="CC257" s="317"/>
      <c r="CD257" s="317"/>
      <c r="CE257" s="317"/>
      <c r="CF257" s="317"/>
      <c r="CG257" s="317"/>
      <c r="CH257" s="317"/>
      <c r="CI257" s="317"/>
      <c r="CJ257" s="317"/>
      <c r="CK257" s="317"/>
      <c r="CL257" s="317"/>
      <c r="CM257" s="386"/>
      <c r="CN257" s="386"/>
      <c r="CO257" s="386"/>
      <c r="CP257" s="386"/>
      <c r="CQ257" s="317"/>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row>
    <row r="258" spans="1:349" x14ac:dyDescent="0.25">
      <c r="A258" s="472"/>
      <c r="B258" s="472"/>
      <c r="C258" s="472"/>
      <c r="D258" s="472"/>
      <c r="E258" s="472"/>
      <c r="F258" s="473"/>
      <c r="G258" s="473"/>
      <c r="H258" s="317"/>
      <c r="I258" s="205"/>
      <c r="J258" s="205"/>
      <c r="K258" s="205"/>
      <c r="L258" s="317"/>
      <c r="M258" s="205"/>
      <c r="N258" s="467"/>
      <c r="O258" s="467"/>
      <c r="P258" s="205"/>
      <c r="Q258" s="467"/>
      <c r="R258" s="317"/>
      <c r="S258" s="317"/>
      <c r="T258" s="317"/>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468"/>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317"/>
      <c r="BV258" s="520"/>
      <c r="BW258" s="520"/>
      <c r="BX258" s="205"/>
      <c r="BY258" s="317"/>
      <c r="BZ258" s="703"/>
      <c r="CA258" s="317"/>
      <c r="CB258" s="703"/>
      <c r="CC258" s="317"/>
      <c r="CD258" s="317"/>
      <c r="CE258" s="317"/>
      <c r="CF258" s="317"/>
      <c r="CG258" s="317"/>
      <c r="CH258" s="317"/>
      <c r="CI258" s="317"/>
      <c r="CJ258" s="317"/>
      <c r="CK258" s="317"/>
      <c r="CL258" s="317"/>
      <c r="CM258" s="386"/>
      <c r="CN258" s="386"/>
      <c r="CO258" s="386"/>
      <c r="CP258" s="386"/>
      <c r="CQ258" s="317"/>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row>
    <row r="259" spans="1:349" x14ac:dyDescent="0.25">
      <c r="A259" s="472"/>
      <c r="B259" s="472"/>
      <c r="C259" s="472"/>
      <c r="D259" s="472"/>
      <c r="E259" s="472"/>
      <c r="F259" s="473"/>
      <c r="G259" s="473"/>
      <c r="H259" s="317"/>
      <c r="I259" s="205"/>
      <c r="J259" s="205"/>
      <c r="K259" s="205"/>
      <c r="L259" s="317"/>
      <c r="M259" s="205"/>
      <c r="N259" s="467"/>
      <c r="O259" s="467"/>
      <c r="P259" s="205"/>
      <c r="Q259" s="467"/>
      <c r="R259" s="317"/>
      <c r="S259" s="317"/>
      <c r="T259" s="317"/>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468"/>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317"/>
      <c r="BV259" s="520"/>
      <c r="BW259" s="520"/>
      <c r="BX259" s="205"/>
      <c r="BY259" s="317"/>
      <c r="BZ259" s="703"/>
      <c r="CA259" s="317"/>
      <c r="CB259" s="703"/>
      <c r="CC259" s="317"/>
      <c r="CD259" s="317"/>
      <c r="CE259" s="317"/>
      <c r="CF259" s="317"/>
      <c r="CG259" s="317"/>
      <c r="CH259" s="317"/>
      <c r="CI259" s="317"/>
      <c r="CJ259" s="317"/>
      <c r="CK259" s="317"/>
      <c r="CL259" s="317"/>
      <c r="CM259" s="386"/>
      <c r="CN259" s="386"/>
      <c r="CO259" s="386"/>
      <c r="CP259" s="386"/>
      <c r="CQ259" s="317"/>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row>
    <row r="260" spans="1:349" x14ac:dyDescent="0.25">
      <c r="A260" s="472"/>
      <c r="B260" s="472"/>
      <c r="C260" s="472"/>
      <c r="D260" s="472"/>
      <c r="E260" s="472"/>
      <c r="F260" s="473"/>
      <c r="G260" s="473"/>
      <c r="H260" s="317"/>
      <c r="I260" s="205"/>
      <c r="J260" s="205"/>
      <c r="K260" s="205"/>
      <c r="L260" s="317"/>
      <c r="M260" s="205"/>
      <c r="N260" s="467"/>
      <c r="O260" s="467"/>
      <c r="P260" s="205"/>
      <c r="Q260" s="467"/>
      <c r="R260" s="317"/>
      <c r="S260" s="317"/>
      <c r="T260" s="317"/>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468"/>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317"/>
      <c r="BV260" s="520"/>
      <c r="BW260" s="520"/>
      <c r="BX260" s="205"/>
      <c r="BY260" s="317"/>
      <c r="BZ260" s="703"/>
      <c r="CA260" s="317"/>
      <c r="CB260" s="703"/>
      <c r="CC260" s="317"/>
      <c r="CD260" s="317"/>
      <c r="CE260" s="317"/>
      <c r="CF260" s="317"/>
      <c r="CG260" s="317"/>
      <c r="CH260" s="317"/>
      <c r="CI260" s="317"/>
      <c r="CJ260" s="317"/>
      <c r="CK260" s="317"/>
      <c r="CL260" s="317"/>
      <c r="CM260" s="386"/>
      <c r="CN260" s="386"/>
      <c r="CO260" s="386"/>
      <c r="CP260" s="386"/>
      <c r="CQ260" s="317"/>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row>
    <row r="261" spans="1:349" x14ac:dyDescent="0.25">
      <c r="A261" s="472"/>
      <c r="B261" s="472"/>
      <c r="C261" s="472"/>
      <c r="D261" s="472"/>
      <c r="E261" s="472"/>
      <c r="F261" s="473"/>
      <c r="G261" s="473"/>
      <c r="H261" s="317"/>
      <c r="I261" s="205"/>
      <c r="J261" s="205"/>
      <c r="K261" s="205"/>
      <c r="L261" s="317"/>
      <c r="M261" s="205"/>
      <c r="N261" s="467"/>
      <c r="O261" s="467"/>
      <c r="P261" s="205"/>
      <c r="Q261" s="467"/>
      <c r="R261" s="317"/>
      <c r="S261" s="317"/>
      <c r="T261" s="317"/>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468"/>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317"/>
      <c r="BV261" s="520"/>
      <c r="BW261" s="520"/>
      <c r="BX261" s="205"/>
      <c r="BY261" s="317"/>
      <c r="BZ261" s="703"/>
      <c r="CA261" s="317"/>
      <c r="CB261" s="703"/>
      <c r="CC261" s="317"/>
      <c r="CD261" s="317"/>
      <c r="CE261" s="317"/>
      <c r="CF261" s="317"/>
      <c r="CG261" s="317"/>
      <c r="CH261" s="317"/>
      <c r="CI261" s="317"/>
      <c r="CJ261" s="317"/>
      <c r="CK261" s="317"/>
      <c r="CL261" s="317"/>
      <c r="CM261" s="386"/>
      <c r="CN261" s="386"/>
      <c r="CO261" s="386"/>
      <c r="CP261" s="386"/>
      <c r="CQ261" s="317"/>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row>
    <row r="262" spans="1:349" x14ac:dyDescent="0.25">
      <c r="A262" s="472"/>
      <c r="B262" s="472"/>
      <c r="C262" s="472"/>
      <c r="D262" s="472"/>
      <c r="E262" s="472"/>
      <c r="F262" s="473"/>
      <c r="G262" s="473"/>
      <c r="H262" s="317"/>
      <c r="I262" s="205"/>
      <c r="J262" s="205"/>
      <c r="K262" s="205"/>
      <c r="L262" s="317"/>
      <c r="M262" s="205"/>
      <c r="N262" s="467"/>
      <c r="O262" s="467"/>
      <c r="P262" s="205"/>
      <c r="Q262" s="467"/>
      <c r="R262" s="317"/>
      <c r="S262" s="317"/>
      <c r="T262" s="317"/>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468"/>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317"/>
      <c r="BV262" s="520"/>
      <c r="BW262" s="520"/>
      <c r="BX262" s="205"/>
      <c r="BY262" s="317"/>
      <c r="BZ262" s="703"/>
      <c r="CA262" s="317"/>
      <c r="CB262" s="703"/>
      <c r="CC262" s="317"/>
      <c r="CD262" s="317"/>
      <c r="CE262" s="317"/>
      <c r="CF262" s="317"/>
      <c r="CG262" s="317"/>
      <c r="CH262" s="317"/>
      <c r="CI262" s="317"/>
      <c r="CJ262" s="317"/>
      <c r="CK262" s="317"/>
      <c r="CL262" s="317"/>
      <c r="CM262" s="386"/>
      <c r="CN262" s="386"/>
      <c r="CO262" s="386"/>
      <c r="CP262" s="386"/>
      <c r="CQ262" s="317"/>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row>
    <row r="263" spans="1:349" x14ac:dyDescent="0.25">
      <c r="A263" s="472"/>
      <c r="B263" s="472"/>
      <c r="C263" s="472"/>
      <c r="D263" s="472"/>
      <c r="E263" s="472"/>
      <c r="F263" s="473"/>
      <c r="G263" s="473"/>
      <c r="H263" s="317"/>
      <c r="I263" s="205"/>
      <c r="J263" s="205"/>
      <c r="K263" s="205"/>
      <c r="L263" s="317"/>
      <c r="M263" s="205"/>
      <c r="N263" s="467"/>
      <c r="O263" s="467"/>
      <c r="P263" s="205"/>
      <c r="Q263" s="467"/>
      <c r="R263" s="317"/>
      <c r="S263" s="317"/>
      <c r="T263" s="317"/>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468"/>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317"/>
      <c r="BV263" s="520"/>
      <c r="BW263" s="520"/>
      <c r="BX263" s="205"/>
      <c r="BY263" s="317"/>
      <c r="BZ263" s="703"/>
      <c r="CA263" s="317"/>
      <c r="CB263" s="703"/>
      <c r="CC263" s="317"/>
      <c r="CD263" s="317"/>
      <c r="CE263" s="317"/>
      <c r="CF263" s="317"/>
      <c r="CG263" s="317"/>
      <c r="CH263" s="317"/>
      <c r="CI263" s="317"/>
      <c r="CJ263" s="317"/>
      <c r="CK263" s="317"/>
      <c r="CL263" s="317"/>
      <c r="CM263" s="386"/>
      <c r="CN263" s="386"/>
      <c r="CO263" s="386"/>
      <c r="CP263" s="386"/>
      <c r="CQ263" s="317"/>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row>
    <row r="264" spans="1:349" x14ac:dyDescent="0.25">
      <c r="A264" s="472"/>
      <c r="B264" s="472"/>
      <c r="C264" s="472"/>
      <c r="D264" s="472"/>
      <c r="E264" s="472"/>
      <c r="F264" s="473"/>
      <c r="G264" s="473"/>
      <c r="H264" s="317"/>
      <c r="I264" s="205"/>
      <c r="J264" s="205"/>
      <c r="K264" s="205"/>
      <c r="L264" s="317"/>
      <c r="M264" s="205"/>
      <c r="N264" s="467"/>
      <c r="O264" s="467"/>
      <c r="P264" s="205"/>
      <c r="Q264" s="467"/>
      <c r="R264" s="317"/>
      <c r="S264" s="317"/>
      <c r="T264" s="317"/>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468"/>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317"/>
      <c r="BV264" s="520"/>
      <c r="BW264" s="520"/>
      <c r="BX264" s="205"/>
      <c r="BY264" s="317"/>
      <c r="BZ264" s="703"/>
      <c r="CA264" s="317"/>
      <c r="CB264" s="703"/>
      <c r="CC264" s="317"/>
      <c r="CD264" s="317"/>
      <c r="CE264" s="317"/>
      <c r="CF264" s="317"/>
      <c r="CG264" s="317"/>
      <c r="CH264" s="317"/>
      <c r="CI264" s="317"/>
      <c r="CJ264" s="317"/>
      <c r="CK264" s="317"/>
      <c r="CL264" s="317"/>
      <c r="CM264" s="386"/>
      <c r="CN264" s="386"/>
      <c r="CO264" s="386"/>
      <c r="CP264" s="386"/>
      <c r="CQ264" s="317"/>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row>
    <row r="265" spans="1:349" x14ac:dyDescent="0.25">
      <c r="A265" s="472"/>
      <c r="B265" s="472"/>
      <c r="C265" s="472"/>
      <c r="D265" s="472"/>
      <c r="E265" s="472"/>
      <c r="F265" s="473"/>
      <c r="G265" s="473"/>
      <c r="H265" s="317"/>
      <c r="I265" s="205"/>
      <c r="J265" s="205"/>
      <c r="K265" s="205"/>
      <c r="L265" s="317"/>
      <c r="M265" s="205"/>
      <c r="N265" s="467"/>
      <c r="O265" s="467"/>
      <c r="P265" s="205"/>
      <c r="Q265" s="467"/>
      <c r="R265" s="317"/>
      <c r="S265" s="317"/>
      <c r="T265" s="317"/>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468"/>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317"/>
      <c r="BV265" s="520"/>
      <c r="BW265" s="520"/>
      <c r="BX265" s="205"/>
      <c r="BY265" s="317"/>
      <c r="BZ265" s="703"/>
      <c r="CA265" s="317"/>
      <c r="CB265" s="703"/>
      <c r="CC265" s="317"/>
      <c r="CD265" s="317"/>
      <c r="CE265" s="317"/>
      <c r="CF265" s="317"/>
      <c r="CG265" s="317"/>
      <c r="CH265" s="317"/>
      <c r="CI265" s="317"/>
      <c r="CJ265" s="317"/>
      <c r="CK265" s="317"/>
      <c r="CL265" s="317"/>
      <c r="CM265" s="386"/>
      <c r="CN265" s="386"/>
      <c r="CO265" s="386"/>
      <c r="CP265" s="386"/>
      <c r="CQ265" s="317"/>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row>
    <row r="266" spans="1:349" x14ac:dyDescent="0.25">
      <c r="A266" s="472"/>
      <c r="B266" s="472"/>
      <c r="C266" s="472"/>
      <c r="D266" s="472"/>
      <c r="E266" s="472"/>
      <c r="F266" s="473"/>
      <c r="G266" s="473"/>
      <c r="H266" s="317"/>
      <c r="I266" s="205"/>
      <c r="J266" s="205"/>
      <c r="K266" s="205"/>
      <c r="L266" s="317"/>
      <c r="M266" s="205"/>
      <c r="N266" s="467"/>
      <c r="O266" s="467"/>
      <c r="P266" s="205"/>
      <c r="Q266" s="467"/>
      <c r="R266" s="317"/>
      <c r="S266" s="317"/>
      <c r="T266" s="317"/>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468"/>
      <c r="AT266" s="205"/>
      <c r="AU266" s="205"/>
      <c r="AV266" s="205"/>
      <c r="AW266" s="20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317"/>
      <c r="BV266" s="520"/>
      <c r="BW266" s="520"/>
      <c r="BX266" s="205"/>
      <c r="BY266" s="317"/>
      <c r="BZ266" s="703"/>
      <c r="CA266" s="317"/>
      <c r="CB266" s="703"/>
      <c r="CC266" s="317"/>
      <c r="CD266" s="317"/>
      <c r="CE266" s="317"/>
      <c r="CF266" s="317"/>
      <c r="CG266" s="317"/>
      <c r="CH266" s="317"/>
      <c r="CI266" s="317"/>
      <c r="CJ266" s="317"/>
      <c r="CK266" s="317"/>
      <c r="CL266" s="317"/>
      <c r="CM266" s="386"/>
      <c r="CN266" s="386"/>
      <c r="CO266" s="386"/>
      <c r="CP266" s="386"/>
      <c r="CQ266" s="317"/>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row>
    <row r="267" spans="1:349" x14ac:dyDescent="0.25">
      <c r="A267" s="472"/>
      <c r="B267" s="472"/>
      <c r="C267" s="472"/>
      <c r="D267" s="472"/>
      <c r="E267" s="472"/>
      <c r="F267" s="473"/>
      <c r="G267" s="473"/>
      <c r="H267" s="317"/>
      <c r="I267" s="205"/>
      <c r="J267" s="205"/>
      <c r="K267" s="205"/>
      <c r="L267" s="317"/>
      <c r="M267" s="205"/>
      <c r="N267" s="467"/>
      <c r="O267" s="467"/>
      <c r="P267" s="205"/>
      <c r="Q267" s="467"/>
      <c r="R267" s="317"/>
      <c r="S267" s="317"/>
      <c r="T267" s="317"/>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468"/>
      <c r="AT267" s="205"/>
      <c r="AU267" s="205"/>
      <c r="AV267" s="205"/>
      <c r="AW267" s="20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317"/>
      <c r="BV267" s="520"/>
      <c r="BW267" s="520"/>
      <c r="BX267" s="205"/>
      <c r="BY267" s="317"/>
      <c r="BZ267" s="703"/>
      <c r="CA267" s="317"/>
      <c r="CB267" s="703"/>
      <c r="CC267" s="317"/>
      <c r="CD267" s="317"/>
      <c r="CE267" s="317"/>
      <c r="CF267" s="317"/>
      <c r="CG267" s="317"/>
      <c r="CH267" s="317"/>
      <c r="CI267" s="317"/>
      <c r="CJ267" s="317"/>
      <c r="CK267" s="317"/>
      <c r="CL267" s="317"/>
      <c r="CM267" s="386"/>
      <c r="CN267" s="386"/>
      <c r="CO267" s="386"/>
      <c r="CP267" s="386"/>
      <c r="CQ267" s="317"/>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row>
    <row r="268" spans="1:349" x14ac:dyDescent="0.25">
      <c r="A268" s="472"/>
      <c r="B268" s="472"/>
      <c r="C268" s="472"/>
      <c r="D268" s="472"/>
      <c r="E268" s="472"/>
      <c r="F268" s="473"/>
      <c r="G268" s="473"/>
      <c r="H268" s="317"/>
      <c r="I268" s="205"/>
      <c r="J268" s="205"/>
      <c r="K268" s="205"/>
      <c r="L268" s="317"/>
      <c r="M268" s="205"/>
      <c r="N268" s="467"/>
      <c r="O268" s="467"/>
      <c r="P268" s="205"/>
      <c r="Q268" s="467"/>
      <c r="R268" s="317"/>
      <c r="S268" s="317"/>
      <c r="T268" s="317"/>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468"/>
      <c r="AT268" s="205"/>
      <c r="AU268" s="205"/>
      <c r="AV268" s="205"/>
      <c r="AW268" s="20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317"/>
      <c r="BV268" s="520"/>
      <c r="BW268" s="520"/>
      <c r="BX268" s="205"/>
      <c r="BY268" s="317"/>
      <c r="BZ268" s="703"/>
      <c r="CA268" s="317"/>
      <c r="CB268" s="703"/>
      <c r="CC268" s="317"/>
      <c r="CD268" s="317"/>
      <c r="CE268" s="317"/>
      <c r="CF268" s="317"/>
      <c r="CG268" s="317"/>
      <c r="CH268" s="317"/>
      <c r="CI268" s="317"/>
      <c r="CJ268" s="317"/>
      <c r="CK268" s="317"/>
      <c r="CL268" s="317"/>
      <c r="CM268" s="386"/>
      <c r="CN268" s="386"/>
      <c r="CO268" s="386"/>
      <c r="CP268" s="386"/>
      <c r="CQ268" s="317"/>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row>
    <row r="269" spans="1:349" x14ac:dyDescent="0.25">
      <c r="A269" s="472"/>
      <c r="B269" s="472"/>
      <c r="C269" s="472"/>
      <c r="D269" s="472"/>
      <c r="E269" s="472"/>
      <c r="F269" s="473"/>
      <c r="G269" s="473"/>
      <c r="H269" s="317"/>
      <c r="I269" s="205"/>
      <c r="J269" s="205"/>
      <c r="K269" s="205"/>
      <c r="L269" s="317"/>
      <c r="M269" s="205"/>
      <c r="N269" s="467"/>
      <c r="O269" s="467"/>
      <c r="P269" s="205"/>
      <c r="Q269" s="467"/>
      <c r="R269" s="317"/>
      <c r="S269" s="317"/>
      <c r="T269" s="317"/>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468"/>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317"/>
      <c r="BV269" s="520"/>
      <c r="BW269" s="520"/>
      <c r="BX269" s="205"/>
      <c r="BY269" s="317"/>
      <c r="BZ269" s="703"/>
      <c r="CA269" s="317"/>
      <c r="CB269" s="703"/>
      <c r="CC269" s="317"/>
      <c r="CD269" s="317"/>
      <c r="CE269" s="317"/>
      <c r="CF269" s="317"/>
      <c r="CG269" s="317"/>
      <c r="CH269" s="317"/>
      <c r="CI269" s="317"/>
      <c r="CJ269" s="317"/>
      <c r="CK269" s="317"/>
      <c r="CL269" s="317"/>
      <c r="CM269" s="386"/>
      <c r="CN269" s="386"/>
      <c r="CO269" s="386"/>
      <c r="CP269" s="386"/>
      <c r="CQ269" s="317"/>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row>
    <row r="270" spans="1:349" x14ac:dyDescent="0.25">
      <c r="A270" s="472"/>
      <c r="B270" s="472"/>
      <c r="C270" s="472"/>
      <c r="D270" s="472"/>
      <c r="E270" s="472"/>
      <c r="F270" s="473"/>
      <c r="G270" s="473"/>
      <c r="H270" s="317"/>
      <c r="I270" s="205"/>
      <c r="J270" s="205"/>
      <c r="K270" s="205"/>
      <c r="L270" s="317"/>
      <c r="M270" s="205"/>
      <c r="N270" s="467"/>
      <c r="O270" s="467"/>
      <c r="P270" s="205"/>
      <c r="Q270" s="467"/>
      <c r="R270" s="317"/>
      <c r="S270" s="317"/>
      <c r="T270" s="317"/>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468"/>
      <c r="AT270" s="205"/>
      <c r="AU270" s="205"/>
      <c r="AV270" s="205"/>
      <c r="AW270" s="20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317"/>
      <c r="BV270" s="520"/>
      <c r="BW270" s="520"/>
      <c r="BX270" s="205"/>
      <c r="BY270" s="317"/>
      <c r="BZ270" s="703"/>
      <c r="CA270" s="317"/>
      <c r="CB270" s="703"/>
      <c r="CC270" s="317"/>
      <c r="CD270" s="317"/>
      <c r="CE270" s="317"/>
      <c r="CF270" s="317"/>
      <c r="CG270" s="317"/>
      <c r="CH270" s="317"/>
      <c r="CI270" s="317"/>
      <c r="CJ270" s="317"/>
      <c r="CK270" s="317"/>
      <c r="CL270" s="317"/>
      <c r="CM270" s="386"/>
      <c r="CN270" s="386"/>
      <c r="CO270" s="386"/>
      <c r="CP270" s="386"/>
      <c r="CQ270" s="317"/>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row>
    <row r="271" spans="1:349" x14ac:dyDescent="0.25">
      <c r="A271" s="472"/>
      <c r="B271" s="472"/>
      <c r="C271" s="472"/>
      <c r="D271" s="472"/>
      <c r="E271" s="472"/>
      <c r="F271" s="473"/>
      <c r="G271" s="473"/>
      <c r="H271" s="317"/>
      <c r="I271" s="205"/>
      <c r="J271" s="205"/>
      <c r="K271" s="205"/>
      <c r="L271" s="317"/>
      <c r="M271" s="205"/>
      <c r="N271" s="467"/>
      <c r="O271" s="467"/>
      <c r="P271" s="205"/>
      <c r="Q271" s="467"/>
      <c r="R271" s="317"/>
      <c r="S271" s="317"/>
      <c r="T271" s="317"/>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468"/>
      <c r="AT271" s="205"/>
      <c r="AU271" s="205"/>
      <c r="AV271" s="205"/>
      <c r="AW271" s="20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317"/>
      <c r="BV271" s="520"/>
      <c r="BW271" s="520"/>
      <c r="BX271" s="205"/>
      <c r="BY271" s="317"/>
      <c r="BZ271" s="703"/>
      <c r="CA271" s="317"/>
      <c r="CB271" s="703"/>
      <c r="CC271" s="317"/>
      <c r="CD271" s="317"/>
      <c r="CE271" s="317"/>
      <c r="CF271" s="317"/>
      <c r="CG271" s="317"/>
      <c r="CH271" s="317"/>
      <c r="CI271" s="317"/>
      <c r="CJ271" s="317"/>
      <c r="CK271" s="317"/>
      <c r="CL271" s="317"/>
      <c r="CM271" s="386"/>
      <c r="CN271" s="386"/>
      <c r="CO271" s="386"/>
      <c r="CP271" s="386"/>
      <c r="CQ271" s="317"/>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row>
    <row r="272" spans="1:349" x14ac:dyDescent="0.25">
      <c r="A272" s="472"/>
      <c r="B272" s="472"/>
      <c r="C272" s="472"/>
      <c r="D272" s="472"/>
      <c r="E272" s="472"/>
      <c r="F272" s="473"/>
      <c r="G272" s="473"/>
      <c r="H272" s="317"/>
      <c r="I272" s="205"/>
      <c r="J272" s="205"/>
      <c r="K272" s="205"/>
      <c r="L272" s="317"/>
      <c r="M272" s="205"/>
      <c r="N272" s="467"/>
      <c r="O272" s="467"/>
      <c r="P272" s="205"/>
      <c r="Q272" s="467"/>
      <c r="R272" s="317"/>
      <c r="S272" s="317"/>
      <c r="T272" s="317"/>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468"/>
      <c r="AT272" s="205"/>
      <c r="AU272" s="205"/>
      <c r="AV272" s="205"/>
      <c r="AW272" s="20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317"/>
      <c r="BV272" s="520"/>
      <c r="BW272" s="520"/>
      <c r="BX272" s="205"/>
      <c r="BY272" s="317"/>
      <c r="BZ272" s="703"/>
      <c r="CA272" s="317"/>
      <c r="CB272" s="703"/>
      <c r="CC272" s="317"/>
      <c r="CD272" s="317"/>
      <c r="CE272" s="317"/>
      <c r="CF272" s="317"/>
      <c r="CG272" s="317"/>
      <c r="CH272" s="317"/>
      <c r="CI272" s="317"/>
      <c r="CJ272" s="317"/>
      <c r="CK272" s="317"/>
      <c r="CL272" s="317"/>
      <c r="CM272" s="386"/>
      <c r="CN272" s="386"/>
      <c r="CO272" s="386"/>
      <c r="CP272" s="386"/>
      <c r="CQ272" s="317"/>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row>
    <row r="273" spans="1:349" x14ac:dyDescent="0.25">
      <c r="A273" s="472"/>
      <c r="B273" s="472"/>
      <c r="C273" s="472"/>
      <c r="D273" s="472"/>
      <c r="E273" s="472"/>
      <c r="F273" s="473"/>
      <c r="G273" s="473"/>
      <c r="H273" s="317"/>
      <c r="I273" s="205"/>
      <c r="J273" s="205"/>
      <c r="K273" s="205"/>
      <c r="L273" s="317"/>
      <c r="M273" s="205"/>
      <c r="N273" s="467"/>
      <c r="O273" s="467"/>
      <c r="P273" s="205"/>
      <c r="Q273" s="467"/>
      <c r="R273" s="317"/>
      <c r="S273" s="317"/>
      <c r="T273" s="317"/>
      <c r="U273" s="205"/>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468"/>
      <c r="AT273" s="205"/>
      <c r="AU273" s="205"/>
      <c r="AV273" s="205"/>
      <c r="AW273" s="20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317"/>
      <c r="BV273" s="520"/>
      <c r="BW273" s="520"/>
      <c r="BX273" s="205"/>
      <c r="BY273" s="317"/>
      <c r="BZ273" s="703"/>
      <c r="CA273" s="317"/>
      <c r="CB273" s="703"/>
      <c r="CC273" s="317"/>
      <c r="CD273" s="317"/>
      <c r="CE273" s="317"/>
      <c r="CF273" s="317"/>
      <c r="CG273" s="317"/>
      <c r="CH273" s="317"/>
      <c r="CI273" s="317"/>
      <c r="CJ273" s="317"/>
      <c r="CK273" s="317"/>
      <c r="CL273" s="317"/>
      <c r="CM273" s="386"/>
      <c r="CN273" s="386"/>
      <c r="CO273" s="386"/>
      <c r="CP273" s="386"/>
      <c r="CQ273" s="317"/>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row>
    <row r="274" spans="1:349" x14ac:dyDescent="0.25">
      <c r="A274" s="472"/>
      <c r="B274" s="472"/>
      <c r="C274" s="472"/>
      <c r="D274" s="472"/>
      <c r="E274" s="472"/>
      <c r="F274" s="473"/>
      <c r="G274" s="473"/>
      <c r="H274" s="317"/>
      <c r="I274" s="205"/>
      <c r="J274" s="205"/>
      <c r="K274" s="205"/>
      <c r="L274" s="317"/>
      <c r="M274" s="205"/>
      <c r="N274" s="467"/>
      <c r="O274" s="467"/>
      <c r="P274" s="205"/>
      <c r="Q274" s="467"/>
      <c r="R274" s="317"/>
      <c r="S274" s="317"/>
      <c r="T274" s="317"/>
      <c r="U274" s="205"/>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468"/>
      <c r="AT274" s="205"/>
      <c r="AU274" s="205"/>
      <c r="AV274" s="205"/>
      <c r="AW274" s="20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317"/>
      <c r="BV274" s="520"/>
      <c r="BW274" s="520"/>
      <c r="BX274" s="205"/>
      <c r="BY274" s="317"/>
      <c r="BZ274" s="703"/>
      <c r="CA274" s="317"/>
      <c r="CB274" s="703"/>
      <c r="CC274" s="317"/>
      <c r="CD274" s="317"/>
      <c r="CE274" s="317"/>
      <c r="CF274" s="317"/>
      <c r="CG274" s="317"/>
      <c r="CH274" s="317"/>
      <c r="CI274" s="317"/>
      <c r="CJ274" s="317"/>
      <c r="CK274" s="317"/>
      <c r="CL274" s="317"/>
      <c r="CM274" s="386"/>
      <c r="CN274" s="386"/>
      <c r="CO274" s="386"/>
      <c r="CP274" s="386"/>
      <c r="CQ274" s="317"/>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row>
    <row r="275" spans="1:349" x14ac:dyDescent="0.25">
      <c r="A275" s="472"/>
      <c r="B275" s="472"/>
      <c r="C275" s="472"/>
      <c r="D275" s="472"/>
      <c r="E275" s="472"/>
      <c r="F275" s="473"/>
      <c r="G275" s="473"/>
      <c r="H275" s="317"/>
      <c r="I275" s="205"/>
      <c r="J275" s="205"/>
      <c r="K275" s="205"/>
      <c r="L275" s="317"/>
      <c r="M275" s="205"/>
      <c r="N275" s="467"/>
      <c r="O275" s="467"/>
      <c r="P275" s="205"/>
      <c r="Q275" s="467"/>
      <c r="R275" s="317"/>
      <c r="S275" s="317"/>
      <c r="T275" s="317"/>
      <c r="U275" s="205"/>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468"/>
      <c r="AT275" s="205"/>
      <c r="AU275" s="205"/>
      <c r="AV275" s="205"/>
      <c r="AW275" s="20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317"/>
      <c r="BV275" s="520"/>
      <c r="BW275" s="520"/>
      <c r="BX275" s="205"/>
      <c r="BY275" s="317"/>
      <c r="BZ275" s="703"/>
      <c r="CA275" s="317"/>
      <c r="CB275" s="703"/>
      <c r="CC275" s="317"/>
      <c r="CD275" s="317"/>
      <c r="CE275" s="317"/>
      <c r="CF275" s="317"/>
      <c r="CG275" s="317"/>
      <c r="CH275" s="317"/>
      <c r="CI275" s="317"/>
      <c r="CJ275" s="317"/>
      <c r="CK275" s="317"/>
      <c r="CL275" s="317"/>
      <c r="CM275" s="386"/>
      <c r="CN275" s="386"/>
      <c r="CO275" s="386"/>
      <c r="CP275" s="386"/>
      <c r="CQ275" s="317"/>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row>
    <row r="276" spans="1:349" x14ac:dyDescent="0.25">
      <c r="A276" s="472"/>
      <c r="B276" s="472"/>
      <c r="C276" s="472"/>
      <c r="D276" s="472"/>
      <c r="E276" s="472"/>
      <c r="F276" s="473"/>
      <c r="G276" s="473"/>
      <c r="H276" s="317"/>
      <c r="I276" s="205"/>
      <c r="J276" s="205"/>
      <c r="K276" s="205"/>
      <c r="L276" s="317"/>
      <c r="M276" s="205"/>
      <c r="N276" s="467"/>
      <c r="O276" s="467"/>
      <c r="P276" s="205"/>
      <c r="Q276" s="467"/>
      <c r="R276" s="317"/>
      <c r="S276" s="317"/>
      <c r="T276" s="317"/>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468"/>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317"/>
      <c r="BV276" s="520"/>
      <c r="BW276" s="520"/>
      <c r="BX276" s="205"/>
      <c r="BY276" s="317"/>
      <c r="BZ276" s="703"/>
      <c r="CA276" s="317"/>
      <c r="CB276" s="703"/>
      <c r="CC276" s="317"/>
      <c r="CD276" s="317"/>
      <c r="CE276" s="317"/>
      <c r="CF276" s="317"/>
      <c r="CG276" s="317"/>
      <c r="CH276" s="317"/>
      <c r="CI276" s="317"/>
      <c r="CJ276" s="317"/>
      <c r="CK276" s="317"/>
      <c r="CL276" s="317"/>
      <c r="CM276" s="386"/>
      <c r="CN276" s="386"/>
      <c r="CO276" s="386"/>
      <c r="CP276" s="386"/>
      <c r="CQ276" s="317"/>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row>
    <row r="277" spans="1:349" x14ac:dyDescent="0.25">
      <c r="A277" s="472"/>
      <c r="B277" s="472"/>
      <c r="C277" s="472"/>
      <c r="D277" s="472"/>
      <c r="E277" s="472"/>
      <c r="F277" s="473"/>
      <c r="G277" s="473"/>
      <c r="H277" s="317"/>
      <c r="I277" s="205"/>
      <c r="J277" s="205"/>
      <c r="K277" s="205"/>
      <c r="L277" s="317"/>
      <c r="M277" s="205"/>
      <c r="N277" s="467"/>
      <c r="O277" s="467"/>
      <c r="P277" s="205"/>
      <c r="Q277" s="467"/>
      <c r="R277" s="317"/>
      <c r="S277" s="317"/>
      <c r="T277" s="317"/>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468"/>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317"/>
      <c r="BV277" s="520"/>
      <c r="BW277" s="520"/>
      <c r="BX277" s="205"/>
      <c r="BY277" s="317"/>
      <c r="BZ277" s="703"/>
      <c r="CA277" s="317"/>
      <c r="CB277" s="703"/>
      <c r="CC277" s="317"/>
      <c r="CD277" s="317"/>
      <c r="CE277" s="317"/>
      <c r="CF277" s="317"/>
      <c r="CG277" s="317"/>
      <c r="CH277" s="317"/>
      <c r="CI277" s="317"/>
      <c r="CJ277" s="317"/>
      <c r="CK277" s="317"/>
      <c r="CL277" s="317"/>
      <c r="CM277" s="386"/>
      <c r="CN277" s="386"/>
      <c r="CO277" s="386"/>
      <c r="CP277" s="386"/>
      <c r="CQ277" s="317"/>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row>
    <row r="278" spans="1:349" x14ac:dyDescent="0.25">
      <c r="A278" s="472"/>
      <c r="B278" s="472"/>
      <c r="C278" s="472"/>
      <c r="D278" s="472"/>
      <c r="E278" s="472"/>
      <c r="F278" s="473"/>
      <c r="G278" s="473"/>
      <c r="H278" s="317"/>
      <c r="I278" s="205"/>
      <c r="J278" s="205"/>
      <c r="K278" s="205"/>
      <c r="L278" s="317"/>
      <c r="M278" s="205"/>
      <c r="N278" s="467"/>
      <c r="O278" s="467"/>
      <c r="P278" s="205"/>
      <c r="Q278" s="467"/>
      <c r="R278" s="317"/>
      <c r="S278" s="317"/>
      <c r="T278" s="317"/>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468"/>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317"/>
      <c r="BV278" s="520"/>
      <c r="BW278" s="520"/>
      <c r="BX278" s="205"/>
      <c r="BY278" s="317"/>
      <c r="BZ278" s="703"/>
      <c r="CA278" s="317"/>
      <c r="CB278" s="703"/>
      <c r="CC278" s="317"/>
      <c r="CD278" s="317"/>
      <c r="CE278" s="317"/>
      <c r="CF278" s="317"/>
      <c r="CG278" s="317"/>
      <c r="CH278" s="317"/>
      <c r="CI278" s="317"/>
      <c r="CJ278" s="317"/>
      <c r="CK278" s="317"/>
      <c r="CL278" s="317"/>
      <c r="CM278" s="386"/>
      <c r="CN278" s="386"/>
      <c r="CO278" s="386"/>
      <c r="CP278" s="386"/>
      <c r="CQ278" s="317"/>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row>
    <row r="279" spans="1:349" x14ac:dyDescent="0.25">
      <c r="A279" s="472"/>
      <c r="B279" s="472"/>
      <c r="C279" s="472"/>
      <c r="D279" s="472"/>
      <c r="E279" s="472"/>
      <c r="F279" s="473"/>
      <c r="G279" s="473"/>
      <c r="H279" s="317"/>
      <c r="I279" s="205"/>
      <c r="J279" s="205"/>
      <c r="K279" s="205"/>
      <c r="L279" s="317"/>
      <c r="M279" s="205"/>
      <c r="N279" s="467"/>
      <c r="O279" s="467"/>
      <c r="P279" s="205"/>
      <c r="Q279" s="467"/>
      <c r="R279" s="317"/>
      <c r="S279" s="317"/>
      <c r="T279" s="317"/>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468"/>
      <c r="AT279" s="205"/>
      <c r="AU279" s="205"/>
      <c r="AV279" s="205"/>
      <c r="AW279" s="20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317"/>
      <c r="BV279" s="520"/>
      <c r="BW279" s="520"/>
      <c r="BX279" s="205"/>
      <c r="BY279" s="317"/>
      <c r="BZ279" s="703"/>
      <c r="CA279" s="317"/>
      <c r="CB279" s="703"/>
      <c r="CC279" s="317"/>
      <c r="CD279" s="317"/>
      <c r="CE279" s="317"/>
      <c r="CF279" s="317"/>
      <c r="CG279" s="317"/>
      <c r="CH279" s="317"/>
      <c r="CI279" s="317"/>
      <c r="CJ279" s="317"/>
      <c r="CK279" s="317"/>
      <c r="CL279" s="317"/>
      <c r="CM279" s="386"/>
      <c r="CN279" s="386"/>
      <c r="CO279" s="386"/>
      <c r="CP279" s="386"/>
      <c r="CQ279" s="317"/>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row>
    <row r="280" spans="1:349" x14ac:dyDescent="0.25">
      <c r="A280" s="472"/>
      <c r="B280" s="472"/>
      <c r="C280" s="472"/>
      <c r="D280" s="472"/>
      <c r="E280" s="472"/>
      <c r="F280" s="473"/>
      <c r="G280" s="473"/>
      <c r="H280" s="317"/>
      <c r="I280" s="205"/>
      <c r="J280" s="205"/>
      <c r="K280" s="205"/>
      <c r="L280" s="317"/>
      <c r="M280" s="205"/>
      <c r="N280" s="467"/>
      <c r="O280" s="467"/>
      <c r="P280" s="205"/>
      <c r="Q280" s="467"/>
      <c r="R280" s="317"/>
      <c r="S280" s="317"/>
      <c r="T280" s="317"/>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468"/>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317"/>
      <c r="BV280" s="520"/>
      <c r="BW280" s="520"/>
      <c r="BX280" s="205"/>
      <c r="BY280" s="317"/>
      <c r="BZ280" s="703"/>
      <c r="CA280" s="317"/>
      <c r="CB280" s="703"/>
      <c r="CC280" s="317"/>
      <c r="CD280" s="317"/>
      <c r="CE280" s="317"/>
      <c r="CF280" s="317"/>
      <c r="CG280" s="317"/>
      <c r="CH280" s="317"/>
      <c r="CI280" s="317"/>
      <c r="CJ280" s="317"/>
      <c r="CK280" s="317"/>
      <c r="CL280" s="317"/>
      <c r="CM280" s="386"/>
      <c r="CN280" s="386"/>
      <c r="CO280" s="386"/>
      <c r="CP280" s="386"/>
      <c r="CQ280" s="317"/>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row>
    <row r="281" spans="1:349" x14ac:dyDescent="0.25">
      <c r="A281" s="472"/>
      <c r="B281" s="472"/>
      <c r="C281" s="472"/>
      <c r="D281" s="472"/>
      <c r="E281" s="472"/>
      <c r="F281" s="473"/>
      <c r="G281" s="473"/>
      <c r="H281" s="317"/>
      <c r="I281" s="205"/>
      <c r="J281" s="205"/>
      <c r="K281" s="205"/>
      <c r="L281" s="317"/>
      <c r="M281" s="205"/>
      <c r="N281" s="467"/>
      <c r="O281" s="467"/>
      <c r="P281" s="205"/>
      <c r="Q281" s="467"/>
      <c r="R281" s="317"/>
      <c r="S281" s="317"/>
      <c r="T281" s="317"/>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468"/>
      <c r="AT281" s="205"/>
      <c r="AU281" s="205"/>
      <c r="AV281" s="205"/>
      <c r="AW281" s="20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317"/>
      <c r="BV281" s="520"/>
      <c r="BW281" s="520"/>
      <c r="BX281" s="205"/>
      <c r="BY281" s="317"/>
      <c r="BZ281" s="703"/>
      <c r="CA281" s="317"/>
      <c r="CB281" s="703"/>
      <c r="CC281" s="317"/>
      <c r="CD281" s="317"/>
      <c r="CE281" s="317"/>
      <c r="CF281" s="317"/>
      <c r="CG281" s="317"/>
      <c r="CH281" s="317"/>
      <c r="CI281" s="317"/>
      <c r="CJ281" s="317"/>
      <c r="CK281" s="317"/>
      <c r="CL281" s="317"/>
      <c r="CM281" s="386"/>
      <c r="CN281" s="386"/>
      <c r="CO281" s="386"/>
      <c r="CP281" s="386"/>
      <c r="CQ281" s="317"/>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row>
    <row r="282" spans="1:349" x14ac:dyDescent="0.25">
      <c r="A282" s="472"/>
      <c r="B282" s="472"/>
      <c r="C282" s="472"/>
      <c r="D282" s="472"/>
      <c r="E282" s="472"/>
      <c r="F282" s="473"/>
      <c r="G282" s="473"/>
      <c r="H282" s="317"/>
      <c r="I282" s="205"/>
      <c r="J282" s="205"/>
      <c r="K282" s="205"/>
      <c r="L282" s="317"/>
      <c r="M282" s="205"/>
      <c r="N282" s="467"/>
      <c r="O282" s="467"/>
      <c r="P282" s="205"/>
      <c r="Q282" s="467"/>
      <c r="R282" s="317"/>
      <c r="S282" s="317"/>
      <c r="T282" s="317"/>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468"/>
      <c r="AT282" s="205"/>
      <c r="AU282" s="205"/>
      <c r="AV282" s="205"/>
      <c r="AW282" s="20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317"/>
      <c r="BV282" s="520"/>
      <c r="BW282" s="520"/>
      <c r="BX282" s="205"/>
      <c r="BY282" s="317"/>
      <c r="BZ282" s="703"/>
      <c r="CA282" s="317"/>
      <c r="CB282" s="703"/>
      <c r="CC282" s="317"/>
      <c r="CD282" s="317"/>
      <c r="CE282" s="317"/>
      <c r="CF282" s="317"/>
      <c r="CG282" s="317"/>
      <c r="CH282" s="317"/>
      <c r="CI282" s="317"/>
      <c r="CJ282" s="317"/>
      <c r="CK282" s="317"/>
      <c r="CL282" s="317"/>
      <c r="CM282" s="386"/>
      <c r="CN282" s="386"/>
      <c r="CO282" s="386"/>
      <c r="CP282" s="386"/>
      <c r="CQ282" s="317"/>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row>
    <row r="283" spans="1:349" x14ac:dyDescent="0.25">
      <c r="A283" s="472"/>
      <c r="B283" s="472"/>
      <c r="C283" s="472"/>
      <c r="D283" s="472"/>
      <c r="E283" s="472"/>
      <c r="F283" s="473"/>
      <c r="G283" s="473"/>
      <c r="H283" s="317"/>
      <c r="I283" s="205"/>
      <c r="J283" s="205"/>
      <c r="K283" s="205"/>
      <c r="L283" s="317"/>
      <c r="M283" s="205"/>
      <c r="N283" s="467"/>
      <c r="O283" s="467"/>
      <c r="P283" s="205"/>
      <c r="Q283" s="467"/>
      <c r="R283" s="317"/>
      <c r="S283" s="317"/>
      <c r="T283" s="317"/>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468"/>
      <c r="AT283" s="205"/>
      <c r="AU283" s="205"/>
      <c r="AV283" s="205"/>
      <c r="AW283" s="20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317"/>
      <c r="BV283" s="520"/>
      <c r="BW283" s="520"/>
      <c r="BX283" s="205"/>
      <c r="BY283" s="317"/>
      <c r="BZ283" s="703"/>
      <c r="CA283" s="317"/>
      <c r="CB283" s="703"/>
      <c r="CC283" s="317"/>
      <c r="CD283" s="317"/>
      <c r="CE283" s="317"/>
      <c r="CF283" s="317"/>
      <c r="CG283" s="317"/>
      <c r="CH283" s="317"/>
      <c r="CI283" s="317"/>
      <c r="CJ283" s="317"/>
      <c r="CK283" s="317"/>
      <c r="CL283" s="317"/>
      <c r="CM283" s="386"/>
      <c r="CN283" s="386"/>
      <c r="CO283" s="386"/>
      <c r="CP283" s="386"/>
      <c r="CQ283" s="317"/>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row>
    <row r="284" spans="1:349" x14ac:dyDescent="0.25">
      <c r="A284" s="472"/>
      <c r="B284" s="472"/>
      <c r="C284" s="472"/>
      <c r="D284" s="472"/>
      <c r="E284" s="472"/>
      <c r="F284" s="473"/>
      <c r="G284" s="473"/>
      <c r="H284" s="317"/>
      <c r="I284" s="205"/>
      <c r="J284" s="205"/>
      <c r="K284" s="205"/>
      <c r="L284" s="317"/>
      <c r="M284" s="205"/>
      <c r="N284" s="467"/>
      <c r="O284" s="467"/>
      <c r="P284" s="205"/>
      <c r="Q284" s="467"/>
      <c r="R284" s="317"/>
      <c r="S284" s="317"/>
      <c r="T284" s="317"/>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468"/>
      <c r="AT284" s="205"/>
      <c r="AU284" s="205"/>
      <c r="AV284" s="205"/>
      <c r="AW284" s="20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317"/>
      <c r="BV284" s="520"/>
      <c r="BW284" s="520"/>
      <c r="BX284" s="205"/>
      <c r="BY284" s="317"/>
      <c r="BZ284" s="703"/>
      <c r="CA284" s="317"/>
      <c r="CB284" s="703"/>
      <c r="CC284" s="317"/>
      <c r="CD284" s="317"/>
      <c r="CE284" s="317"/>
      <c r="CF284" s="317"/>
      <c r="CG284" s="317"/>
      <c r="CH284" s="317"/>
      <c r="CI284" s="317"/>
      <c r="CJ284" s="317"/>
      <c r="CK284" s="317"/>
      <c r="CL284" s="317"/>
      <c r="CM284" s="386"/>
      <c r="CN284" s="386"/>
      <c r="CO284" s="386"/>
      <c r="CP284" s="386"/>
      <c r="CQ284" s="317"/>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row>
    <row r="285" spans="1:349" x14ac:dyDescent="0.25">
      <c r="A285" s="472"/>
      <c r="B285" s="472"/>
      <c r="C285" s="472"/>
      <c r="D285" s="472"/>
      <c r="E285" s="472"/>
      <c r="F285" s="473"/>
      <c r="G285" s="473"/>
      <c r="H285" s="317"/>
      <c r="I285" s="205"/>
      <c r="J285" s="205"/>
      <c r="K285" s="205"/>
      <c r="L285" s="317"/>
      <c r="M285" s="205"/>
      <c r="N285" s="467"/>
      <c r="O285" s="467"/>
      <c r="P285" s="205"/>
      <c r="Q285" s="467"/>
      <c r="R285" s="317"/>
      <c r="S285" s="317"/>
      <c r="T285" s="317"/>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468"/>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317"/>
      <c r="BV285" s="520"/>
      <c r="BW285" s="520"/>
      <c r="BX285" s="205"/>
      <c r="BY285" s="317"/>
      <c r="BZ285" s="703"/>
      <c r="CA285" s="317"/>
      <c r="CB285" s="703"/>
      <c r="CC285" s="317"/>
      <c r="CD285" s="317"/>
      <c r="CE285" s="317"/>
      <c r="CF285" s="317"/>
      <c r="CG285" s="317"/>
      <c r="CH285" s="317"/>
      <c r="CI285" s="317"/>
      <c r="CJ285" s="317"/>
      <c r="CK285" s="317"/>
      <c r="CL285" s="317"/>
      <c r="CM285" s="386"/>
      <c r="CN285" s="386"/>
      <c r="CO285" s="386"/>
      <c r="CP285" s="386"/>
      <c r="CQ285" s="317"/>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row>
    <row r="286" spans="1:349" x14ac:dyDescent="0.25">
      <c r="A286" s="472"/>
      <c r="B286" s="472"/>
      <c r="C286" s="472"/>
      <c r="D286" s="472"/>
      <c r="E286" s="472"/>
      <c r="F286" s="473"/>
      <c r="G286" s="473"/>
      <c r="H286" s="317"/>
      <c r="I286" s="205"/>
      <c r="J286" s="205"/>
      <c r="K286" s="205"/>
      <c r="L286" s="317"/>
      <c r="M286" s="205"/>
      <c r="N286" s="467"/>
      <c r="O286" s="467"/>
      <c r="P286" s="205"/>
      <c r="Q286" s="467"/>
      <c r="R286" s="317"/>
      <c r="S286" s="317"/>
      <c r="T286" s="317"/>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468"/>
      <c r="AT286" s="205"/>
      <c r="AU286" s="205"/>
      <c r="AV286" s="205"/>
      <c r="AW286" s="20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317"/>
      <c r="BV286" s="520"/>
      <c r="BW286" s="520"/>
      <c r="BX286" s="205"/>
      <c r="BY286" s="317"/>
      <c r="BZ286" s="703"/>
      <c r="CA286" s="317"/>
      <c r="CB286" s="703"/>
      <c r="CC286" s="317"/>
      <c r="CD286" s="317"/>
      <c r="CE286" s="317"/>
      <c r="CF286" s="317"/>
      <c r="CG286" s="317"/>
      <c r="CH286" s="317"/>
      <c r="CI286" s="317"/>
      <c r="CJ286" s="317"/>
      <c r="CK286" s="317"/>
      <c r="CL286" s="317"/>
      <c r="CM286" s="386"/>
      <c r="CN286" s="386"/>
      <c r="CO286" s="386"/>
      <c r="CP286" s="386"/>
      <c r="CQ286" s="317"/>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row>
    <row r="287" spans="1:349" x14ac:dyDescent="0.25">
      <c r="A287" s="472"/>
      <c r="B287" s="472"/>
      <c r="C287" s="472"/>
      <c r="D287" s="472"/>
      <c r="E287" s="472"/>
      <c r="F287" s="473"/>
      <c r="G287" s="473"/>
      <c r="H287" s="317"/>
      <c r="I287" s="205"/>
      <c r="J287" s="205"/>
      <c r="K287" s="205"/>
      <c r="L287" s="317"/>
      <c r="M287" s="205"/>
      <c r="N287" s="467"/>
      <c r="O287" s="467"/>
      <c r="P287" s="205"/>
      <c r="Q287" s="467"/>
      <c r="R287" s="317"/>
      <c r="S287" s="317"/>
      <c r="T287" s="317"/>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468"/>
      <c r="AT287" s="205"/>
      <c r="AU287" s="205"/>
      <c r="AV287" s="205"/>
      <c r="AW287" s="20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317"/>
      <c r="BV287" s="520"/>
      <c r="BW287" s="520"/>
      <c r="BX287" s="205"/>
      <c r="BY287" s="317"/>
      <c r="BZ287" s="703"/>
      <c r="CA287" s="317"/>
      <c r="CB287" s="703"/>
      <c r="CC287" s="317"/>
      <c r="CD287" s="317"/>
      <c r="CE287" s="317"/>
      <c r="CF287" s="317"/>
      <c r="CG287" s="317"/>
      <c r="CH287" s="317"/>
      <c r="CI287" s="317"/>
      <c r="CJ287" s="317"/>
      <c r="CK287" s="317"/>
      <c r="CL287" s="317"/>
      <c r="CM287" s="386"/>
      <c r="CN287" s="386"/>
      <c r="CO287" s="386"/>
      <c r="CP287" s="386"/>
      <c r="CQ287" s="317"/>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row>
    <row r="288" spans="1:349" x14ac:dyDescent="0.25">
      <c r="A288" s="472"/>
      <c r="B288" s="472"/>
      <c r="C288" s="472"/>
      <c r="D288" s="472"/>
      <c r="E288" s="472"/>
      <c r="F288" s="473"/>
      <c r="G288" s="473"/>
      <c r="H288" s="317"/>
      <c r="I288" s="205"/>
      <c r="J288" s="205"/>
      <c r="K288" s="205"/>
      <c r="L288" s="317"/>
      <c r="M288" s="205"/>
      <c r="N288" s="467"/>
      <c r="O288" s="467"/>
      <c r="P288" s="205"/>
      <c r="Q288" s="467"/>
      <c r="R288" s="317"/>
      <c r="S288" s="317"/>
      <c r="T288" s="317"/>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468"/>
      <c r="AT288" s="205"/>
      <c r="AU288" s="205"/>
      <c r="AV288" s="205"/>
      <c r="AW288" s="20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317"/>
      <c r="BV288" s="520"/>
      <c r="BW288" s="520"/>
      <c r="BX288" s="205"/>
      <c r="BY288" s="317"/>
      <c r="BZ288" s="703"/>
      <c r="CA288" s="317"/>
      <c r="CB288" s="703"/>
      <c r="CC288" s="317"/>
      <c r="CD288" s="317"/>
      <c r="CE288" s="317"/>
      <c r="CF288" s="317"/>
      <c r="CG288" s="317"/>
      <c r="CH288" s="317"/>
      <c r="CI288" s="317"/>
      <c r="CJ288" s="317"/>
      <c r="CK288" s="317"/>
      <c r="CL288" s="317"/>
      <c r="CM288" s="386"/>
      <c r="CN288" s="386"/>
      <c r="CO288" s="386"/>
      <c r="CP288" s="386"/>
      <c r="CQ288" s="317"/>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row>
    <row r="289" spans="1:349" x14ac:dyDescent="0.25">
      <c r="A289" s="472"/>
      <c r="B289" s="472"/>
      <c r="C289" s="472"/>
      <c r="D289" s="472"/>
      <c r="E289" s="472"/>
      <c r="F289" s="473"/>
      <c r="G289" s="473"/>
      <c r="H289" s="317"/>
      <c r="I289" s="205"/>
      <c r="J289" s="205"/>
      <c r="K289" s="205"/>
      <c r="L289" s="317"/>
      <c r="M289" s="205"/>
      <c r="N289" s="467"/>
      <c r="O289" s="467"/>
      <c r="P289" s="205"/>
      <c r="Q289" s="467"/>
      <c r="R289" s="317"/>
      <c r="S289" s="317"/>
      <c r="T289" s="317"/>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468"/>
      <c r="AT289" s="205"/>
      <c r="AU289" s="205"/>
      <c r="AV289" s="205"/>
      <c r="AW289" s="20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317"/>
      <c r="BV289" s="520"/>
      <c r="BW289" s="520"/>
      <c r="BX289" s="205"/>
      <c r="BY289" s="317"/>
      <c r="BZ289" s="703"/>
      <c r="CA289" s="317"/>
      <c r="CB289" s="703"/>
      <c r="CC289" s="317"/>
      <c r="CD289" s="317"/>
      <c r="CE289" s="317"/>
      <c r="CF289" s="317"/>
      <c r="CG289" s="317"/>
      <c r="CH289" s="317"/>
      <c r="CI289" s="317"/>
      <c r="CJ289" s="317"/>
      <c r="CK289" s="317"/>
      <c r="CL289" s="317"/>
      <c r="CM289" s="386"/>
      <c r="CN289" s="386"/>
      <c r="CO289" s="386"/>
      <c r="CP289" s="386"/>
      <c r="CQ289" s="317"/>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row>
    <row r="290" spans="1:349" x14ac:dyDescent="0.25">
      <c r="A290" s="472"/>
      <c r="B290" s="472"/>
      <c r="C290" s="472"/>
      <c r="D290" s="472"/>
      <c r="E290" s="472"/>
      <c r="F290" s="473"/>
      <c r="G290" s="473"/>
      <c r="H290" s="317"/>
      <c r="I290" s="205"/>
      <c r="J290" s="205"/>
      <c r="K290" s="205"/>
      <c r="L290" s="317"/>
      <c r="M290" s="205"/>
      <c r="N290" s="467"/>
      <c r="O290" s="467"/>
      <c r="P290" s="205"/>
      <c r="Q290" s="467"/>
      <c r="R290" s="317"/>
      <c r="S290" s="317"/>
      <c r="T290" s="317"/>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468"/>
      <c r="AT290" s="205"/>
      <c r="AU290" s="205"/>
      <c r="AV290" s="205"/>
      <c r="AW290" s="20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317"/>
      <c r="BV290" s="520"/>
      <c r="BW290" s="520"/>
      <c r="BX290" s="205"/>
      <c r="BY290" s="317"/>
      <c r="BZ290" s="703"/>
      <c r="CA290" s="317"/>
      <c r="CB290" s="703"/>
      <c r="CC290" s="317"/>
      <c r="CD290" s="317"/>
      <c r="CE290" s="317"/>
      <c r="CF290" s="317"/>
      <c r="CG290" s="317"/>
      <c r="CH290" s="317"/>
      <c r="CI290" s="317"/>
      <c r="CJ290" s="317"/>
      <c r="CK290" s="317"/>
      <c r="CL290" s="317"/>
      <c r="CM290" s="386"/>
      <c r="CN290" s="386"/>
      <c r="CO290" s="386"/>
      <c r="CP290" s="386"/>
      <c r="CQ290" s="317"/>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row>
    <row r="291" spans="1:349" x14ac:dyDescent="0.25">
      <c r="A291" s="472"/>
      <c r="B291" s="472"/>
      <c r="C291" s="472"/>
      <c r="D291" s="472"/>
      <c r="E291" s="472"/>
      <c r="F291" s="473"/>
      <c r="G291" s="473"/>
      <c r="H291" s="317"/>
      <c r="I291" s="205"/>
      <c r="J291" s="205"/>
      <c r="K291" s="205"/>
      <c r="L291" s="317"/>
      <c r="M291" s="205"/>
      <c r="N291" s="467"/>
      <c r="O291" s="467"/>
      <c r="P291" s="205"/>
      <c r="Q291" s="467"/>
      <c r="R291" s="317"/>
      <c r="S291" s="317"/>
      <c r="T291" s="317"/>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468"/>
      <c r="AT291" s="205"/>
      <c r="AU291" s="205"/>
      <c r="AV291" s="205"/>
      <c r="AW291" s="20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317"/>
      <c r="BV291" s="520"/>
      <c r="BW291" s="520"/>
      <c r="BX291" s="205"/>
      <c r="BY291" s="317"/>
      <c r="BZ291" s="703"/>
      <c r="CA291" s="317"/>
      <c r="CB291" s="703"/>
      <c r="CC291" s="317"/>
      <c r="CD291" s="317"/>
      <c r="CE291" s="317"/>
      <c r="CF291" s="317"/>
      <c r="CG291" s="317"/>
      <c r="CH291" s="317"/>
      <c r="CI291" s="317"/>
      <c r="CJ291" s="317"/>
      <c r="CK291" s="317"/>
      <c r="CL291" s="317"/>
      <c r="CM291" s="386"/>
      <c r="CN291" s="386"/>
      <c r="CO291" s="386"/>
      <c r="CP291" s="386"/>
      <c r="CQ291" s="317"/>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row>
    <row r="292" spans="1:349" x14ac:dyDescent="0.25">
      <c r="A292" s="472"/>
      <c r="B292" s="472"/>
      <c r="C292" s="472"/>
      <c r="D292" s="472"/>
      <c r="E292" s="472"/>
      <c r="F292" s="473"/>
      <c r="G292" s="473"/>
      <c r="H292" s="317"/>
      <c r="I292" s="205"/>
      <c r="J292" s="205"/>
      <c r="K292" s="205"/>
      <c r="L292" s="317"/>
      <c r="M292" s="205"/>
      <c r="N292" s="467"/>
      <c r="O292" s="467"/>
      <c r="P292" s="205"/>
      <c r="Q292" s="467"/>
      <c r="R292" s="317"/>
      <c r="S292" s="317"/>
      <c r="T292" s="317"/>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468"/>
      <c r="AT292" s="205"/>
      <c r="AU292" s="205"/>
      <c r="AV292" s="205"/>
      <c r="AW292" s="20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317"/>
      <c r="BV292" s="520"/>
      <c r="BW292" s="520"/>
      <c r="BX292" s="205"/>
      <c r="BY292" s="317"/>
      <c r="BZ292" s="703"/>
      <c r="CA292" s="317"/>
      <c r="CB292" s="703"/>
      <c r="CC292" s="317"/>
      <c r="CD292" s="317"/>
      <c r="CE292" s="317"/>
      <c r="CF292" s="317"/>
      <c r="CG292" s="317"/>
      <c r="CH292" s="317"/>
      <c r="CI292" s="317"/>
      <c r="CJ292" s="317"/>
      <c r="CK292" s="317"/>
      <c r="CL292" s="317"/>
      <c r="CM292" s="386"/>
      <c r="CN292" s="386"/>
      <c r="CO292" s="386"/>
      <c r="CP292" s="386"/>
      <c r="CQ292" s="317"/>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row>
    <row r="293" spans="1:349" x14ac:dyDescent="0.25">
      <c r="A293" s="472"/>
      <c r="B293" s="472"/>
      <c r="C293" s="472"/>
      <c r="D293" s="472"/>
      <c r="E293" s="472"/>
      <c r="F293" s="473"/>
      <c r="G293" s="473"/>
      <c r="H293" s="317"/>
      <c r="I293" s="205"/>
      <c r="J293" s="205"/>
      <c r="K293" s="205"/>
      <c r="L293" s="317"/>
      <c r="M293" s="205"/>
      <c r="N293" s="467"/>
      <c r="O293" s="467"/>
      <c r="P293" s="205"/>
      <c r="Q293" s="467"/>
      <c r="R293" s="317"/>
      <c r="S293" s="317"/>
      <c r="T293" s="317"/>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468"/>
      <c r="AT293" s="205"/>
      <c r="AU293" s="205"/>
      <c r="AV293" s="205"/>
      <c r="AW293" s="20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317"/>
      <c r="BV293" s="520"/>
      <c r="BW293" s="520"/>
      <c r="BX293" s="205"/>
      <c r="BY293" s="317"/>
      <c r="BZ293" s="703"/>
      <c r="CA293" s="317"/>
      <c r="CB293" s="703"/>
      <c r="CC293" s="317"/>
      <c r="CD293" s="317"/>
      <c r="CE293" s="317"/>
      <c r="CF293" s="317"/>
      <c r="CG293" s="317"/>
      <c r="CH293" s="317"/>
      <c r="CI293" s="317"/>
      <c r="CJ293" s="317"/>
      <c r="CK293" s="317"/>
      <c r="CL293" s="317"/>
      <c r="CM293" s="386"/>
      <c r="CN293" s="386"/>
      <c r="CO293" s="386"/>
      <c r="CP293" s="386"/>
      <c r="CQ293" s="317"/>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row>
    <row r="294" spans="1:349" x14ac:dyDescent="0.25">
      <c r="A294" s="472"/>
      <c r="B294" s="472"/>
      <c r="C294" s="472"/>
      <c r="D294" s="472"/>
      <c r="E294" s="472"/>
      <c r="F294" s="473"/>
      <c r="G294" s="473"/>
      <c r="H294" s="317"/>
      <c r="I294" s="205"/>
      <c r="J294" s="205"/>
      <c r="K294" s="205"/>
      <c r="L294" s="317"/>
      <c r="M294" s="205"/>
      <c r="N294" s="467"/>
      <c r="O294" s="467"/>
      <c r="P294" s="205"/>
      <c r="Q294" s="467"/>
      <c r="R294" s="317"/>
      <c r="S294" s="317"/>
      <c r="T294" s="317"/>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468"/>
      <c r="AT294" s="205"/>
      <c r="AU294" s="205"/>
      <c r="AV294" s="205"/>
      <c r="AW294" s="20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317"/>
      <c r="BV294" s="520"/>
      <c r="BW294" s="520"/>
      <c r="BX294" s="205"/>
      <c r="BY294" s="317"/>
      <c r="BZ294" s="703"/>
      <c r="CA294" s="317"/>
      <c r="CB294" s="703"/>
      <c r="CC294" s="317"/>
      <c r="CD294" s="317"/>
      <c r="CE294" s="317"/>
      <c r="CF294" s="317"/>
      <c r="CG294" s="317"/>
      <c r="CH294" s="317"/>
      <c r="CI294" s="317"/>
      <c r="CJ294" s="317"/>
      <c r="CK294" s="317"/>
      <c r="CL294" s="317"/>
      <c r="CM294" s="386"/>
      <c r="CN294" s="386"/>
      <c r="CO294" s="386"/>
      <c r="CP294" s="386"/>
      <c r="CQ294" s="317"/>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row>
    <row r="295" spans="1:349" x14ac:dyDescent="0.25">
      <c r="A295" s="472"/>
      <c r="B295" s="472"/>
      <c r="C295" s="472"/>
      <c r="D295" s="472"/>
      <c r="E295" s="472"/>
      <c r="F295" s="473"/>
      <c r="G295" s="473"/>
      <c r="H295" s="317"/>
      <c r="I295" s="205"/>
      <c r="J295" s="205"/>
      <c r="K295" s="205"/>
      <c r="L295" s="317"/>
      <c r="M295" s="205"/>
      <c r="N295" s="467"/>
      <c r="O295" s="467"/>
      <c r="P295" s="205"/>
      <c r="Q295" s="467"/>
      <c r="R295" s="317"/>
      <c r="S295" s="317"/>
      <c r="T295" s="317"/>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468"/>
      <c r="AT295" s="205"/>
      <c r="AU295" s="205"/>
      <c r="AV295" s="205"/>
      <c r="AW295" s="20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317"/>
      <c r="BV295" s="520"/>
      <c r="BW295" s="520"/>
      <c r="BX295" s="205"/>
      <c r="BY295" s="317"/>
      <c r="BZ295" s="703"/>
      <c r="CA295" s="317"/>
      <c r="CB295" s="703"/>
      <c r="CC295" s="317"/>
      <c r="CD295" s="317"/>
      <c r="CE295" s="317"/>
      <c r="CF295" s="317"/>
      <c r="CG295" s="317"/>
      <c r="CH295" s="317"/>
      <c r="CI295" s="317"/>
      <c r="CJ295" s="317"/>
      <c r="CK295" s="317"/>
      <c r="CL295" s="317"/>
      <c r="CM295" s="386"/>
      <c r="CN295" s="386"/>
      <c r="CO295" s="386"/>
      <c r="CP295" s="386"/>
      <c r="CQ295" s="317"/>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row>
    <row r="296" spans="1:349" x14ac:dyDescent="0.25">
      <c r="A296" s="472"/>
      <c r="B296" s="472"/>
      <c r="C296" s="472"/>
      <c r="D296" s="472"/>
      <c r="E296" s="472"/>
      <c r="F296" s="473"/>
      <c r="G296" s="473"/>
      <c r="H296" s="317"/>
      <c r="I296" s="205"/>
      <c r="J296" s="205"/>
      <c r="K296" s="205"/>
      <c r="L296" s="317"/>
      <c r="M296" s="205"/>
      <c r="N296" s="467"/>
      <c r="O296" s="467"/>
      <c r="P296" s="205"/>
      <c r="Q296" s="467"/>
      <c r="R296" s="317"/>
      <c r="S296" s="317"/>
      <c r="T296" s="317"/>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468"/>
      <c r="AT296" s="205"/>
      <c r="AU296" s="205"/>
      <c r="AV296" s="205"/>
      <c r="AW296" s="20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317"/>
      <c r="BV296" s="520"/>
      <c r="BW296" s="520"/>
      <c r="BX296" s="205"/>
      <c r="BY296" s="317"/>
      <c r="BZ296" s="703"/>
      <c r="CA296" s="317"/>
      <c r="CB296" s="703"/>
      <c r="CC296" s="317"/>
      <c r="CD296" s="317"/>
      <c r="CE296" s="317"/>
      <c r="CF296" s="317"/>
      <c r="CG296" s="317"/>
      <c r="CH296" s="317"/>
      <c r="CI296" s="317"/>
      <c r="CJ296" s="317"/>
      <c r="CK296" s="317"/>
      <c r="CL296" s="317"/>
      <c r="CM296" s="386"/>
      <c r="CN296" s="386"/>
      <c r="CO296" s="386"/>
      <c r="CP296" s="386"/>
      <c r="CQ296" s="317"/>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row>
    <row r="297" spans="1:349" x14ac:dyDescent="0.25">
      <c r="A297" s="472"/>
      <c r="B297" s="472"/>
      <c r="C297" s="472"/>
      <c r="D297" s="472"/>
      <c r="E297" s="472"/>
      <c r="F297" s="473"/>
      <c r="G297" s="473"/>
      <c r="H297" s="317"/>
      <c r="I297" s="205"/>
      <c r="J297" s="205"/>
      <c r="K297" s="205"/>
      <c r="L297" s="317"/>
      <c r="M297" s="205"/>
      <c r="N297" s="467"/>
      <c r="O297" s="467"/>
      <c r="P297" s="205"/>
      <c r="Q297" s="467"/>
      <c r="R297" s="317"/>
      <c r="S297" s="317"/>
      <c r="T297" s="317"/>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468"/>
      <c r="AT297" s="205"/>
      <c r="AU297" s="205"/>
      <c r="AV297" s="205"/>
      <c r="AW297" s="20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317"/>
      <c r="BV297" s="520"/>
      <c r="BW297" s="520"/>
      <c r="BX297" s="205"/>
      <c r="BY297" s="317"/>
      <c r="BZ297" s="703"/>
      <c r="CA297" s="317"/>
      <c r="CB297" s="703"/>
      <c r="CC297" s="317"/>
      <c r="CD297" s="317"/>
      <c r="CE297" s="317"/>
      <c r="CF297" s="317"/>
      <c r="CG297" s="317"/>
      <c r="CH297" s="317"/>
      <c r="CI297" s="317"/>
      <c r="CJ297" s="317"/>
      <c r="CK297" s="317"/>
      <c r="CL297" s="317"/>
      <c r="CM297" s="386"/>
      <c r="CN297" s="386"/>
      <c r="CO297" s="386"/>
      <c r="CP297" s="386"/>
      <c r="CQ297" s="317"/>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row>
    <row r="298" spans="1:349" x14ac:dyDescent="0.25">
      <c r="A298" s="472"/>
      <c r="B298" s="472"/>
      <c r="C298" s="472"/>
      <c r="D298" s="472"/>
      <c r="E298" s="472"/>
      <c r="F298" s="473"/>
      <c r="G298" s="473"/>
      <c r="H298" s="317"/>
      <c r="I298" s="205"/>
      <c r="J298" s="205"/>
      <c r="K298" s="205"/>
      <c r="L298" s="317"/>
      <c r="M298" s="205"/>
      <c r="N298" s="467"/>
      <c r="O298" s="467"/>
      <c r="P298" s="205"/>
      <c r="Q298" s="467"/>
      <c r="R298" s="317"/>
      <c r="S298" s="317"/>
      <c r="T298" s="317"/>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468"/>
      <c r="AT298" s="205"/>
      <c r="AU298" s="205"/>
      <c r="AV298" s="205"/>
      <c r="AW298" s="20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317"/>
      <c r="BV298" s="520"/>
      <c r="BW298" s="520"/>
      <c r="BX298" s="205"/>
      <c r="BY298" s="317"/>
      <c r="BZ298" s="703"/>
      <c r="CA298" s="317"/>
      <c r="CB298" s="703"/>
      <c r="CC298" s="317"/>
      <c r="CD298" s="317"/>
      <c r="CE298" s="317"/>
      <c r="CF298" s="317"/>
      <c r="CG298" s="317"/>
      <c r="CH298" s="317"/>
      <c r="CI298" s="317"/>
      <c r="CJ298" s="317"/>
      <c r="CK298" s="317"/>
      <c r="CL298" s="317"/>
      <c r="CM298" s="386"/>
      <c r="CN298" s="386"/>
      <c r="CO298" s="386"/>
      <c r="CP298" s="386"/>
      <c r="CQ298" s="317"/>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row>
    <row r="299" spans="1:349" x14ac:dyDescent="0.25">
      <c r="A299" s="472"/>
      <c r="B299" s="472"/>
      <c r="C299" s="472"/>
      <c r="D299" s="472"/>
      <c r="E299" s="472"/>
      <c r="F299" s="473"/>
      <c r="G299" s="473"/>
      <c r="H299" s="317"/>
      <c r="I299" s="205"/>
      <c r="J299" s="205"/>
      <c r="K299" s="205"/>
      <c r="L299" s="317"/>
      <c r="M299" s="205"/>
      <c r="N299" s="467"/>
      <c r="O299" s="467"/>
      <c r="P299" s="205"/>
      <c r="Q299" s="467"/>
      <c r="R299" s="317"/>
      <c r="S299" s="317"/>
      <c r="T299" s="317"/>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468"/>
      <c r="AT299" s="205"/>
      <c r="AU299" s="205"/>
      <c r="AV299" s="205"/>
      <c r="AW299" s="20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317"/>
      <c r="BV299" s="520"/>
      <c r="BW299" s="520"/>
      <c r="BX299" s="205"/>
      <c r="BY299" s="317"/>
      <c r="BZ299" s="703"/>
      <c r="CA299" s="317"/>
      <c r="CB299" s="703"/>
      <c r="CC299" s="317"/>
      <c r="CD299" s="317"/>
      <c r="CE299" s="317"/>
      <c r="CF299" s="317"/>
      <c r="CG299" s="317"/>
      <c r="CH299" s="317"/>
      <c r="CI299" s="317"/>
      <c r="CJ299" s="317"/>
      <c r="CK299" s="317"/>
      <c r="CL299" s="317"/>
      <c r="CM299" s="386"/>
      <c r="CN299" s="386"/>
      <c r="CO299" s="386"/>
      <c r="CP299" s="386"/>
      <c r="CQ299" s="317"/>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row>
    <row r="300" spans="1:349" x14ac:dyDescent="0.25">
      <c r="A300" s="472"/>
      <c r="B300" s="472"/>
      <c r="C300" s="472"/>
      <c r="D300" s="472"/>
      <c r="E300" s="472"/>
      <c r="F300" s="473"/>
      <c r="G300" s="473"/>
      <c r="H300" s="317"/>
      <c r="I300" s="205"/>
      <c r="J300" s="205"/>
      <c r="K300" s="205"/>
      <c r="L300" s="317"/>
      <c r="M300" s="205"/>
      <c r="N300" s="467"/>
      <c r="O300" s="467"/>
      <c r="P300" s="205"/>
      <c r="Q300" s="467"/>
      <c r="R300" s="317"/>
      <c r="S300" s="317"/>
      <c r="T300" s="317"/>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468"/>
      <c r="AT300" s="205"/>
      <c r="AU300" s="205"/>
      <c r="AV300" s="205"/>
      <c r="AW300" s="20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317"/>
      <c r="BV300" s="520"/>
      <c r="BW300" s="520"/>
      <c r="BX300" s="205"/>
      <c r="BY300" s="317"/>
      <c r="BZ300" s="703"/>
      <c r="CA300" s="317"/>
      <c r="CB300" s="703"/>
      <c r="CC300" s="317"/>
      <c r="CD300" s="317"/>
      <c r="CE300" s="317"/>
      <c r="CF300" s="317"/>
      <c r="CG300" s="317"/>
      <c r="CH300" s="317"/>
      <c r="CI300" s="317"/>
      <c r="CJ300" s="317"/>
      <c r="CK300" s="317"/>
      <c r="CL300" s="317"/>
      <c r="CM300" s="386"/>
      <c r="CN300" s="386"/>
      <c r="CO300" s="386"/>
      <c r="CP300" s="386"/>
      <c r="CQ300" s="317"/>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row>
    <row r="301" spans="1:349" x14ac:dyDescent="0.25">
      <c r="A301" s="472"/>
      <c r="B301" s="472"/>
      <c r="C301" s="472"/>
      <c r="D301" s="472"/>
      <c r="E301" s="472"/>
      <c r="F301" s="473"/>
      <c r="G301" s="473"/>
      <c r="H301" s="317"/>
      <c r="I301" s="205"/>
      <c r="J301" s="205"/>
      <c r="K301" s="205"/>
      <c r="L301" s="317"/>
      <c r="M301" s="205"/>
      <c r="N301" s="467"/>
      <c r="O301" s="467"/>
      <c r="P301" s="205"/>
      <c r="Q301" s="467"/>
      <c r="R301" s="317"/>
      <c r="S301" s="317"/>
      <c r="T301" s="317"/>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468"/>
      <c r="AT301" s="205"/>
      <c r="AU301" s="205"/>
      <c r="AV301" s="205"/>
      <c r="AW301" s="20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317"/>
      <c r="BV301" s="520"/>
      <c r="BW301" s="520"/>
      <c r="BX301" s="205"/>
      <c r="BY301" s="317"/>
      <c r="BZ301" s="703"/>
      <c r="CA301" s="317"/>
      <c r="CB301" s="703"/>
      <c r="CC301" s="317"/>
      <c r="CD301" s="317"/>
      <c r="CE301" s="317"/>
      <c r="CF301" s="317"/>
      <c r="CG301" s="317"/>
      <c r="CH301" s="317"/>
      <c r="CI301" s="317"/>
      <c r="CJ301" s="317"/>
      <c r="CK301" s="317"/>
      <c r="CL301" s="317"/>
      <c r="CM301" s="386"/>
      <c r="CN301" s="386"/>
      <c r="CO301" s="386"/>
      <c r="CP301" s="386"/>
      <c r="CQ301" s="317"/>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row>
    <row r="302" spans="1:349" x14ac:dyDescent="0.25">
      <c r="A302" s="472"/>
      <c r="B302" s="472"/>
      <c r="C302" s="472"/>
      <c r="D302" s="472"/>
      <c r="E302" s="472"/>
      <c r="F302" s="473"/>
      <c r="G302" s="473"/>
      <c r="H302" s="317"/>
      <c r="I302" s="205"/>
      <c r="J302" s="205"/>
      <c r="K302" s="205"/>
      <c r="L302" s="317"/>
      <c r="M302" s="205"/>
      <c r="N302" s="467"/>
      <c r="O302" s="467"/>
      <c r="P302" s="205"/>
      <c r="Q302" s="467"/>
      <c r="R302" s="317"/>
      <c r="S302" s="317"/>
      <c r="T302" s="317"/>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468"/>
      <c r="AT302" s="205"/>
      <c r="AU302" s="205"/>
      <c r="AV302" s="205"/>
      <c r="AW302" s="20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317"/>
      <c r="BV302" s="520"/>
      <c r="BW302" s="520"/>
      <c r="BX302" s="205"/>
      <c r="BY302" s="317"/>
      <c r="BZ302" s="703"/>
      <c r="CA302" s="317"/>
      <c r="CB302" s="703"/>
      <c r="CC302" s="317"/>
      <c r="CD302" s="317"/>
      <c r="CE302" s="317"/>
      <c r="CF302" s="317"/>
      <c r="CG302" s="317"/>
      <c r="CH302" s="317"/>
      <c r="CI302" s="317"/>
      <c r="CJ302" s="317"/>
      <c r="CK302" s="317"/>
      <c r="CL302" s="317"/>
      <c r="CM302" s="386"/>
      <c r="CN302" s="386"/>
      <c r="CO302" s="386"/>
      <c r="CP302" s="386"/>
      <c r="CQ302" s="317"/>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row>
    <row r="303" spans="1:349" x14ac:dyDescent="0.25">
      <c r="A303" s="472"/>
      <c r="B303" s="472"/>
      <c r="C303" s="472"/>
      <c r="D303" s="472"/>
      <c r="E303" s="472"/>
      <c r="F303" s="473"/>
      <c r="G303" s="473"/>
      <c r="H303" s="317"/>
      <c r="I303" s="205"/>
      <c r="J303" s="205"/>
      <c r="K303" s="205"/>
      <c r="L303" s="317"/>
      <c r="M303" s="205"/>
      <c r="N303" s="467"/>
      <c r="O303" s="467"/>
      <c r="P303" s="205"/>
      <c r="Q303" s="467"/>
      <c r="R303" s="317"/>
      <c r="S303" s="317"/>
      <c r="T303" s="317"/>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468"/>
      <c r="AT303" s="205"/>
      <c r="AU303" s="205"/>
      <c r="AV303" s="205"/>
      <c r="AW303" s="20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317"/>
      <c r="BV303" s="520"/>
      <c r="BW303" s="520"/>
      <c r="BX303" s="205"/>
      <c r="BY303" s="317"/>
      <c r="BZ303" s="703"/>
      <c r="CA303" s="317"/>
      <c r="CB303" s="703"/>
      <c r="CC303" s="317"/>
      <c r="CD303" s="317"/>
      <c r="CE303" s="317"/>
      <c r="CF303" s="317"/>
      <c r="CG303" s="317"/>
      <c r="CH303" s="317"/>
      <c r="CI303" s="317"/>
      <c r="CJ303" s="317"/>
      <c r="CK303" s="317"/>
      <c r="CL303" s="317"/>
      <c r="CM303" s="386"/>
      <c r="CN303" s="386"/>
      <c r="CO303" s="386"/>
      <c r="CP303" s="386"/>
      <c r="CQ303" s="317"/>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row>
    <row r="304" spans="1:349" x14ac:dyDescent="0.25">
      <c r="A304" s="472"/>
      <c r="B304" s="472"/>
      <c r="C304" s="472"/>
      <c r="D304" s="472"/>
      <c r="E304" s="472"/>
      <c r="F304" s="473"/>
      <c r="G304" s="473"/>
      <c r="H304" s="317"/>
      <c r="I304" s="205"/>
      <c r="J304" s="205"/>
      <c r="K304" s="205"/>
      <c r="L304" s="317"/>
      <c r="M304" s="205"/>
      <c r="N304" s="467"/>
      <c r="O304" s="467"/>
      <c r="P304" s="205"/>
      <c r="Q304" s="467"/>
      <c r="R304" s="317"/>
      <c r="S304" s="317"/>
      <c r="T304" s="317"/>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468"/>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317"/>
      <c r="BV304" s="520"/>
      <c r="BW304" s="520"/>
      <c r="BX304" s="205"/>
      <c r="BY304" s="317"/>
      <c r="BZ304" s="703"/>
      <c r="CA304" s="317"/>
      <c r="CB304" s="703"/>
      <c r="CC304" s="317"/>
      <c r="CD304" s="317"/>
      <c r="CE304" s="317"/>
      <c r="CF304" s="317"/>
      <c r="CG304" s="317"/>
      <c r="CH304" s="317"/>
      <c r="CI304" s="317"/>
      <c r="CJ304" s="317"/>
      <c r="CK304" s="317"/>
      <c r="CL304" s="317"/>
      <c r="CM304" s="386"/>
      <c r="CN304" s="386"/>
      <c r="CO304" s="386"/>
      <c r="CP304" s="386"/>
      <c r="CQ304" s="317"/>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row>
    <row r="305" spans="1:349" x14ac:dyDescent="0.25">
      <c r="A305" s="472"/>
      <c r="B305" s="472"/>
      <c r="C305" s="472"/>
      <c r="D305" s="472"/>
      <c r="E305" s="472"/>
      <c r="F305" s="473"/>
      <c r="G305" s="473"/>
      <c r="H305" s="317"/>
      <c r="I305" s="205"/>
      <c r="J305" s="205"/>
      <c r="K305" s="205"/>
      <c r="L305" s="317"/>
      <c r="M305" s="205"/>
      <c r="N305" s="467"/>
      <c r="O305" s="467"/>
      <c r="P305" s="205"/>
      <c r="Q305" s="467"/>
      <c r="R305" s="317"/>
      <c r="S305" s="317"/>
      <c r="T305" s="317"/>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468"/>
      <c r="AT305" s="205"/>
      <c r="AU305" s="205"/>
      <c r="AV305" s="205"/>
      <c r="AW305" s="20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317"/>
      <c r="BV305" s="520"/>
      <c r="BW305" s="520"/>
      <c r="BX305" s="205"/>
      <c r="BY305" s="317"/>
      <c r="BZ305" s="703"/>
      <c r="CA305" s="317"/>
      <c r="CB305" s="703"/>
      <c r="CC305" s="317"/>
      <c r="CD305" s="317"/>
      <c r="CE305" s="317"/>
      <c r="CF305" s="317"/>
      <c r="CG305" s="317"/>
      <c r="CH305" s="317"/>
      <c r="CI305" s="317"/>
      <c r="CJ305" s="317"/>
      <c r="CK305" s="317"/>
      <c r="CL305" s="317"/>
      <c r="CM305" s="386"/>
      <c r="CN305" s="386"/>
      <c r="CO305" s="386"/>
      <c r="CP305" s="386"/>
      <c r="CQ305" s="317"/>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row>
    <row r="306" spans="1:349" x14ac:dyDescent="0.25">
      <c r="A306" s="472"/>
      <c r="B306" s="472"/>
      <c r="C306" s="472"/>
      <c r="D306" s="472"/>
      <c r="E306" s="472"/>
      <c r="F306" s="473"/>
      <c r="G306" s="473"/>
      <c r="H306" s="317"/>
      <c r="I306" s="205"/>
      <c r="J306" s="205"/>
      <c r="K306" s="205"/>
      <c r="L306" s="317"/>
      <c r="M306" s="205"/>
      <c r="N306" s="467"/>
      <c r="O306" s="467"/>
      <c r="P306" s="205"/>
      <c r="Q306" s="467"/>
      <c r="R306" s="317"/>
      <c r="S306" s="317"/>
      <c r="T306" s="317"/>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468"/>
      <c r="AT306" s="205"/>
      <c r="AU306" s="205"/>
      <c r="AV306" s="205"/>
      <c r="AW306" s="20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317"/>
      <c r="BV306" s="520"/>
      <c r="BW306" s="520"/>
      <c r="BX306" s="205"/>
      <c r="BY306" s="317"/>
      <c r="BZ306" s="703"/>
      <c r="CA306" s="317"/>
      <c r="CB306" s="703"/>
      <c r="CC306" s="317"/>
      <c r="CD306" s="317"/>
      <c r="CE306" s="317"/>
      <c r="CF306" s="317"/>
      <c r="CG306" s="317"/>
      <c r="CH306" s="317"/>
      <c r="CI306" s="317"/>
      <c r="CJ306" s="317"/>
      <c r="CK306" s="317"/>
      <c r="CL306" s="317"/>
      <c r="CM306" s="386"/>
      <c r="CN306" s="386"/>
      <c r="CO306" s="386"/>
      <c r="CP306" s="386"/>
      <c r="CQ306" s="317"/>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row>
    <row r="307" spans="1:349" x14ac:dyDescent="0.25">
      <c r="A307" s="472"/>
      <c r="B307" s="472"/>
      <c r="C307" s="472"/>
      <c r="D307" s="472"/>
      <c r="E307" s="472"/>
      <c r="F307" s="473"/>
      <c r="G307" s="473"/>
      <c r="H307" s="317"/>
      <c r="I307" s="205"/>
      <c r="J307" s="205"/>
      <c r="K307" s="205"/>
      <c r="L307" s="317"/>
      <c r="M307" s="205"/>
      <c r="N307" s="467"/>
      <c r="O307" s="467"/>
      <c r="P307" s="205"/>
      <c r="Q307" s="467"/>
      <c r="R307" s="317"/>
      <c r="S307" s="317"/>
      <c r="T307" s="317"/>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468"/>
      <c r="AT307" s="205"/>
      <c r="AU307" s="205"/>
      <c r="AV307" s="205"/>
      <c r="AW307" s="20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317"/>
      <c r="BV307" s="520"/>
      <c r="BW307" s="520"/>
      <c r="BX307" s="205"/>
      <c r="BY307" s="317"/>
      <c r="BZ307" s="703"/>
      <c r="CA307" s="317"/>
      <c r="CB307" s="703"/>
      <c r="CC307" s="317"/>
      <c r="CD307" s="317"/>
      <c r="CE307" s="317"/>
      <c r="CF307" s="317"/>
      <c r="CG307" s="317"/>
      <c r="CH307" s="317"/>
      <c r="CI307" s="317"/>
      <c r="CJ307" s="317"/>
      <c r="CK307" s="317"/>
      <c r="CL307" s="317"/>
      <c r="CM307" s="386"/>
      <c r="CN307" s="386"/>
      <c r="CO307" s="386"/>
      <c r="CP307" s="386"/>
      <c r="CQ307" s="317"/>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row>
    <row r="308" spans="1:349" x14ac:dyDescent="0.25">
      <c r="A308" s="472"/>
      <c r="B308" s="472"/>
      <c r="C308" s="472"/>
      <c r="D308" s="472"/>
      <c r="E308" s="472"/>
      <c r="F308" s="473"/>
      <c r="G308" s="473"/>
      <c r="H308" s="317"/>
      <c r="I308" s="205"/>
      <c r="J308" s="205"/>
      <c r="K308" s="205"/>
      <c r="L308" s="317"/>
      <c r="M308" s="205"/>
      <c r="N308" s="467"/>
      <c r="O308" s="467"/>
      <c r="P308" s="205"/>
      <c r="Q308" s="467"/>
      <c r="R308" s="317"/>
      <c r="S308" s="317"/>
      <c r="T308" s="317"/>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468"/>
      <c r="AT308" s="205"/>
      <c r="AU308" s="205"/>
      <c r="AV308" s="205"/>
      <c r="AW308" s="20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317"/>
      <c r="BV308" s="520"/>
      <c r="BW308" s="520"/>
      <c r="BX308" s="205"/>
      <c r="BY308" s="317"/>
      <c r="BZ308" s="703"/>
      <c r="CA308" s="317"/>
      <c r="CB308" s="703"/>
      <c r="CC308" s="317"/>
      <c r="CD308" s="317"/>
      <c r="CE308" s="317"/>
      <c r="CF308" s="317"/>
      <c r="CG308" s="317"/>
      <c r="CH308" s="317"/>
      <c r="CI308" s="317"/>
      <c r="CJ308" s="317"/>
      <c r="CK308" s="317"/>
      <c r="CL308" s="317"/>
      <c r="CM308" s="386"/>
      <c r="CN308" s="386"/>
      <c r="CO308" s="386"/>
      <c r="CP308" s="386"/>
      <c r="CQ308" s="317"/>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row>
    <row r="309" spans="1:349" x14ac:dyDescent="0.25">
      <c r="A309" s="472"/>
      <c r="B309" s="472"/>
      <c r="C309" s="472"/>
      <c r="D309" s="472"/>
      <c r="E309" s="472"/>
      <c r="F309" s="473"/>
      <c r="G309" s="473"/>
      <c r="H309" s="317"/>
      <c r="I309" s="205"/>
      <c r="J309" s="205"/>
      <c r="K309" s="205"/>
      <c r="L309" s="317"/>
      <c r="M309" s="205"/>
      <c r="N309" s="467"/>
      <c r="O309" s="467"/>
      <c r="P309" s="205"/>
      <c r="Q309" s="467"/>
      <c r="R309" s="317"/>
      <c r="S309" s="317"/>
      <c r="T309" s="317"/>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468"/>
      <c r="AT309" s="205"/>
      <c r="AU309" s="205"/>
      <c r="AV309" s="205"/>
      <c r="AW309" s="20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317"/>
      <c r="BV309" s="520"/>
      <c r="BW309" s="520"/>
      <c r="BX309" s="205"/>
      <c r="BY309" s="317"/>
      <c r="BZ309" s="703"/>
      <c r="CA309" s="317"/>
      <c r="CB309" s="703"/>
      <c r="CC309" s="317"/>
      <c r="CD309" s="317"/>
      <c r="CE309" s="317"/>
      <c r="CF309" s="317"/>
      <c r="CG309" s="317"/>
      <c r="CH309" s="317"/>
      <c r="CI309" s="317"/>
      <c r="CJ309" s="317"/>
      <c r="CK309" s="317"/>
      <c r="CL309" s="317"/>
      <c r="CM309" s="386"/>
      <c r="CN309" s="386"/>
      <c r="CO309" s="386"/>
      <c r="CP309" s="386"/>
      <c r="CQ309" s="317"/>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row>
    <row r="310" spans="1:349" x14ac:dyDescent="0.25">
      <c r="A310" s="472"/>
      <c r="B310" s="472"/>
      <c r="C310" s="472"/>
      <c r="D310" s="472"/>
      <c r="E310" s="472"/>
      <c r="F310" s="473"/>
      <c r="G310" s="473"/>
      <c r="H310" s="317"/>
      <c r="I310" s="205"/>
      <c r="J310" s="205"/>
      <c r="K310" s="205"/>
      <c r="L310" s="317"/>
      <c r="M310" s="205"/>
      <c r="N310" s="467"/>
      <c r="O310" s="467"/>
      <c r="P310" s="205"/>
      <c r="Q310" s="467"/>
      <c r="R310" s="317"/>
      <c r="S310" s="317"/>
      <c r="T310" s="317"/>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468"/>
      <c r="AT310" s="205"/>
      <c r="AU310" s="205"/>
      <c r="AV310" s="205"/>
      <c r="AW310" s="20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317"/>
      <c r="BV310" s="520"/>
      <c r="BW310" s="520"/>
      <c r="BX310" s="205"/>
      <c r="BY310" s="317"/>
      <c r="BZ310" s="703"/>
      <c r="CA310" s="317"/>
      <c r="CB310" s="703"/>
      <c r="CC310" s="317"/>
      <c r="CD310" s="317"/>
      <c r="CE310" s="317"/>
      <c r="CF310" s="317"/>
      <c r="CG310" s="317"/>
      <c r="CH310" s="317"/>
      <c r="CI310" s="317"/>
      <c r="CJ310" s="317"/>
      <c r="CK310" s="317"/>
      <c r="CL310" s="317"/>
      <c r="CM310" s="386"/>
      <c r="CN310" s="386"/>
      <c r="CO310" s="386"/>
      <c r="CP310" s="386"/>
      <c r="CQ310" s="317"/>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row>
    <row r="311" spans="1:349" x14ac:dyDescent="0.25">
      <c r="A311" s="472"/>
      <c r="B311" s="472"/>
      <c r="C311" s="472"/>
      <c r="D311" s="472"/>
      <c r="E311" s="472"/>
      <c r="F311" s="473"/>
      <c r="G311" s="473"/>
      <c r="H311" s="317"/>
      <c r="I311" s="205"/>
      <c r="J311" s="205"/>
      <c r="K311" s="205"/>
      <c r="L311" s="317"/>
      <c r="M311" s="205"/>
      <c r="N311" s="467"/>
      <c r="O311" s="467"/>
      <c r="P311" s="205"/>
      <c r="Q311" s="467"/>
      <c r="R311" s="317"/>
      <c r="S311" s="317"/>
      <c r="T311" s="317"/>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468"/>
      <c r="AT311" s="205"/>
      <c r="AU311" s="205"/>
      <c r="AV311" s="205"/>
      <c r="AW311" s="20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317"/>
      <c r="BV311" s="520"/>
      <c r="BW311" s="520"/>
      <c r="BX311" s="205"/>
      <c r="BY311" s="317"/>
      <c r="BZ311" s="703"/>
      <c r="CA311" s="317"/>
      <c r="CB311" s="703"/>
      <c r="CC311" s="317"/>
      <c r="CD311" s="317"/>
      <c r="CE311" s="317"/>
      <c r="CF311" s="317"/>
      <c r="CG311" s="317"/>
      <c r="CH311" s="317"/>
      <c r="CI311" s="317"/>
      <c r="CJ311" s="317"/>
      <c r="CK311" s="317"/>
      <c r="CL311" s="317"/>
      <c r="CM311" s="386"/>
      <c r="CN311" s="386"/>
      <c r="CO311" s="386"/>
      <c r="CP311" s="386"/>
      <c r="CQ311" s="317"/>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row>
    <row r="312" spans="1:349" x14ac:dyDescent="0.25">
      <c r="A312" s="472"/>
      <c r="B312" s="472"/>
      <c r="C312" s="472"/>
      <c r="D312" s="472"/>
      <c r="E312" s="472"/>
      <c r="F312" s="473"/>
      <c r="G312" s="473"/>
      <c r="H312" s="317"/>
      <c r="I312" s="205"/>
      <c r="J312" s="205"/>
      <c r="K312" s="205"/>
      <c r="L312" s="317"/>
      <c r="M312" s="205"/>
      <c r="N312" s="467"/>
      <c r="O312" s="467"/>
      <c r="P312" s="205"/>
      <c r="Q312" s="467"/>
      <c r="R312" s="317"/>
      <c r="S312" s="317"/>
      <c r="T312" s="317"/>
      <c r="U312" s="205"/>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468"/>
      <c r="AT312" s="205"/>
      <c r="AU312" s="205"/>
      <c r="AV312" s="205"/>
      <c r="AW312" s="205"/>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317"/>
      <c r="BV312" s="520"/>
      <c r="BW312" s="520"/>
      <c r="BX312" s="205"/>
      <c r="BY312" s="317"/>
      <c r="BZ312" s="703"/>
      <c r="CA312" s="317"/>
      <c r="CB312" s="703"/>
      <c r="CC312" s="317"/>
      <c r="CD312" s="317"/>
      <c r="CE312" s="317"/>
      <c r="CF312" s="317"/>
      <c r="CG312" s="317"/>
      <c r="CH312" s="317"/>
      <c r="CI312" s="317"/>
      <c r="CJ312" s="317"/>
      <c r="CK312" s="317"/>
      <c r="CL312" s="317"/>
      <c r="CM312" s="386"/>
      <c r="CN312" s="386"/>
      <c r="CO312" s="386"/>
      <c r="CP312" s="386"/>
      <c r="CQ312" s="317"/>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row>
    <row r="313" spans="1:349" x14ac:dyDescent="0.25">
      <c r="A313" s="472"/>
      <c r="B313" s="472"/>
      <c r="C313" s="472"/>
      <c r="D313" s="472"/>
      <c r="E313" s="472"/>
      <c r="F313" s="473"/>
      <c r="G313" s="473"/>
      <c r="H313" s="317"/>
      <c r="I313" s="205"/>
      <c r="J313" s="205"/>
      <c r="K313" s="205"/>
      <c r="L313" s="317"/>
      <c r="M313" s="205"/>
      <c r="N313" s="467"/>
      <c r="O313" s="467"/>
      <c r="P313" s="205"/>
      <c r="Q313" s="467"/>
      <c r="R313" s="317"/>
      <c r="S313" s="317"/>
      <c r="T313" s="317"/>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468"/>
      <c r="AT313" s="205"/>
      <c r="AU313" s="205"/>
      <c r="AV313" s="205"/>
      <c r="AW313" s="205"/>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317"/>
      <c r="BV313" s="520"/>
      <c r="BW313" s="520"/>
      <c r="BX313" s="205"/>
      <c r="BY313" s="317"/>
      <c r="BZ313" s="703"/>
      <c r="CA313" s="317"/>
      <c r="CB313" s="703"/>
      <c r="CC313" s="317"/>
      <c r="CD313" s="317"/>
      <c r="CE313" s="317"/>
      <c r="CF313" s="317"/>
      <c r="CG313" s="317"/>
      <c r="CH313" s="317"/>
      <c r="CI313" s="317"/>
      <c r="CJ313" s="317"/>
      <c r="CK313" s="317"/>
      <c r="CL313" s="317"/>
      <c r="CM313" s="386"/>
      <c r="CN313" s="386"/>
      <c r="CO313" s="386"/>
      <c r="CP313" s="386"/>
      <c r="CQ313" s="317"/>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row>
    <row r="314" spans="1:349" x14ac:dyDescent="0.25">
      <c r="A314" s="472"/>
      <c r="B314" s="472"/>
      <c r="C314" s="472"/>
      <c r="D314" s="472"/>
      <c r="E314" s="472"/>
      <c r="F314" s="473"/>
      <c r="G314" s="473"/>
      <c r="H314" s="317"/>
      <c r="I314" s="205"/>
      <c r="J314" s="205"/>
      <c r="K314" s="205"/>
      <c r="L314" s="317"/>
      <c r="M314" s="205"/>
      <c r="N314" s="467"/>
      <c r="O314" s="467"/>
      <c r="P314" s="205"/>
      <c r="Q314" s="467"/>
      <c r="R314" s="317"/>
      <c r="S314" s="317"/>
      <c r="T314" s="317"/>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468"/>
      <c r="AT314" s="205"/>
      <c r="AU314" s="205"/>
      <c r="AV314" s="205"/>
      <c r="AW314" s="205"/>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317"/>
      <c r="BV314" s="520"/>
      <c r="BW314" s="520"/>
      <c r="BX314" s="205"/>
      <c r="BY314" s="317"/>
      <c r="BZ314" s="703"/>
      <c r="CA314" s="317"/>
      <c r="CB314" s="703"/>
      <c r="CC314" s="317"/>
      <c r="CD314" s="317"/>
      <c r="CE314" s="317"/>
      <c r="CF314" s="317"/>
      <c r="CG314" s="317"/>
      <c r="CH314" s="317"/>
      <c r="CI314" s="317"/>
      <c r="CJ314" s="317"/>
      <c r="CK314" s="317"/>
      <c r="CL314" s="317"/>
      <c r="CM314" s="386"/>
      <c r="CN314" s="386"/>
      <c r="CO314" s="386"/>
      <c r="CP314" s="386"/>
      <c r="CQ314" s="317"/>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row>
    <row r="315" spans="1:349" x14ac:dyDescent="0.25">
      <c r="A315" s="472"/>
      <c r="B315" s="472"/>
      <c r="C315" s="472"/>
      <c r="D315" s="472"/>
      <c r="E315" s="472"/>
      <c r="F315" s="473"/>
      <c r="G315" s="473"/>
      <c r="H315" s="317"/>
      <c r="I315" s="205"/>
      <c r="J315" s="205"/>
      <c r="K315" s="205"/>
      <c r="L315" s="317"/>
      <c r="M315" s="205"/>
      <c r="N315" s="467"/>
      <c r="O315" s="467"/>
      <c r="P315" s="205"/>
      <c r="Q315" s="467"/>
      <c r="R315" s="317"/>
      <c r="S315" s="317"/>
      <c r="T315" s="317"/>
      <c r="U315" s="205"/>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468"/>
      <c r="AT315" s="205"/>
      <c r="AU315" s="205"/>
      <c r="AV315" s="205"/>
      <c r="AW315" s="205"/>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317"/>
      <c r="BV315" s="520"/>
      <c r="BW315" s="520"/>
      <c r="BX315" s="205"/>
      <c r="BY315" s="317"/>
      <c r="BZ315" s="703"/>
      <c r="CA315" s="317"/>
      <c r="CB315" s="703"/>
      <c r="CC315" s="317"/>
      <c r="CD315" s="317"/>
      <c r="CE315" s="317"/>
      <c r="CF315" s="317"/>
      <c r="CG315" s="317"/>
      <c r="CH315" s="317"/>
      <c r="CI315" s="317"/>
      <c r="CJ315" s="317"/>
      <c r="CK315" s="317"/>
      <c r="CL315" s="317"/>
      <c r="CM315" s="386"/>
      <c r="CN315" s="386"/>
      <c r="CO315" s="386"/>
      <c r="CP315" s="386"/>
      <c r="CQ315" s="317"/>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row>
    <row r="316" spans="1:349" x14ac:dyDescent="0.25">
      <c r="A316" s="472"/>
      <c r="B316" s="472"/>
      <c r="C316" s="472"/>
      <c r="D316" s="472"/>
      <c r="E316" s="472"/>
      <c r="F316" s="473"/>
      <c r="G316" s="473"/>
      <c r="H316" s="317"/>
      <c r="I316" s="205"/>
      <c r="J316" s="205"/>
      <c r="K316" s="205"/>
      <c r="L316" s="317"/>
      <c r="M316" s="205"/>
      <c r="N316" s="467"/>
      <c r="O316" s="467"/>
      <c r="P316" s="205"/>
      <c r="Q316" s="467"/>
      <c r="R316" s="317"/>
      <c r="S316" s="317"/>
      <c r="T316" s="317"/>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468"/>
      <c r="AT316" s="205"/>
      <c r="AU316" s="205"/>
      <c r="AV316" s="205"/>
      <c r="AW316" s="205"/>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317"/>
      <c r="BV316" s="520"/>
      <c r="BW316" s="520"/>
      <c r="BX316" s="205"/>
      <c r="BY316" s="317"/>
      <c r="BZ316" s="703"/>
      <c r="CA316" s="317"/>
      <c r="CB316" s="703"/>
      <c r="CC316" s="317"/>
      <c r="CD316" s="317"/>
      <c r="CE316" s="317"/>
      <c r="CF316" s="317"/>
      <c r="CG316" s="317"/>
      <c r="CH316" s="317"/>
      <c r="CI316" s="317"/>
      <c r="CJ316" s="317"/>
      <c r="CK316" s="317"/>
      <c r="CL316" s="317"/>
      <c r="CM316" s="386"/>
      <c r="CN316" s="386"/>
      <c r="CO316" s="386"/>
      <c r="CP316" s="386"/>
      <c r="CQ316" s="317"/>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row>
    <row r="317" spans="1:349" x14ac:dyDescent="0.25">
      <c r="A317" s="472"/>
      <c r="B317" s="472"/>
      <c r="C317" s="472"/>
      <c r="D317" s="472"/>
      <c r="E317" s="472"/>
      <c r="F317" s="473"/>
      <c r="G317" s="473"/>
      <c r="H317" s="317"/>
      <c r="I317" s="205"/>
      <c r="J317" s="205"/>
      <c r="K317" s="205"/>
      <c r="L317" s="317"/>
      <c r="M317" s="205"/>
      <c r="N317" s="467"/>
      <c r="O317" s="467"/>
      <c r="P317" s="205"/>
      <c r="Q317" s="467"/>
      <c r="R317" s="317"/>
      <c r="S317" s="317"/>
      <c r="T317" s="317"/>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468"/>
      <c r="AT317" s="205"/>
      <c r="AU317" s="205"/>
      <c r="AV317" s="205"/>
      <c r="AW317" s="205"/>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317"/>
      <c r="BV317" s="520"/>
      <c r="BW317" s="520"/>
      <c r="BX317" s="205"/>
      <c r="BY317" s="317"/>
      <c r="BZ317" s="703"/>
      <c r="CA317" s="317"/>
      <c r="CB317" s="703"/>
      <c r="CC317" s="317"/>
      <c r="CD317" s="317"/>
      <c r="CE317" s="317"/>
      <c r="CF317" s="317"/>
      <c r="CG317" s="317"/>
      <c r="CH317" s="317"/>
      <c r="CI317" s="317"/>
      <c r="CJ317" s="317"/>
      <c r="CK317" s="317"/>
      <c r="CL317" s="317"/>
      <c r="CM317" s="386"/>
      <c r="CN317" s="386"/>
      <c r="CO317" s="386"/>
      <c r="CP317" s="386"/>
      <c r="CQ317" s="317"/>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row>
    <row r="318" spans="1:349" x14ac:dyDescent="0.25">
      <c r="A318" s="472"/>
      <c r="B318" s="472"/>
      <c r="C318" s="472"/>
      <c r="D318" s="472"/>
      <c r="E318" s="472"/>
      <c r="F318" s="473"/>
      <c r="G318" s="473"/>
      <c r="H318" s="317"/>
      <c r="I318" s="205"/>
      <c r="J318" s="205"/>
      <c r="K318" s="205"/>
      <c r="L318" s="317"/>
      <c r="M318" s="205"/>
      <c r="N318" s="467"/>
      <c r="O318" s="467"/>
      <c r="P318" s="205"/>
      <c r="Q318" s="467"/>
      <c r="R318" s="317"/>
      <c r="S318" s="317"/>
      <c r="T318" s="317"/>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468"/>
      <c r="AT318" s="205"/>
      <c r="AU318" s="205"/>
      <c r="AV318" s="205"/>
      <c r="AW318" s="20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317"/>
      <c r="BV318" s="520"/>
      <c r="BW318" s="520"/>
      <c r="BX318" s="205"/>
      <c r="BY318" s="317"/>
      <c r="BZ318" s="703"/>
      <c r="CA318" s="317"/>
      <c r="CB318" s="703"/>
      <c r="CC318" s="317"/>
      <c r="CD318" s="317"/>
      <c r="CE318" s="317"/>
      <c r="CF318" s="317"/>
      <c r="CG318" s="317"/>
      <c r="CH318" s="317"/>
      <c r="CI318" s="317"/>
      <c r="CJ318" s="317"/>
      <c r="CK318" s="317"/>
      <c r="CL318" s="317"/>
      <c r="CM318" s="386"/>
      <c r="CN318" s="386"/>
      <c r="CO318" s="386"/>
      <c r="CP318" s="386"/>
      <c r="CQ318" s="317"/>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row>
    <row r="319" spans="1:349" x14ac:dyDescent="0.25">
      <c r="A319" s="472"/>
      <c r="B319" s="472"/>
      <c r="C319" s="472"/>
      <c r="D319" s="472"/>
      <c r="E319" s="472"/>
      <c r="F319" s="473"/>
      <c r="G319" s="473"/>
      <c r="H319" s="317"/>
      <c r="I319" s="205"/>
      <c r="J319" s="205"/>
      <c r="K319" s="205"/>
      <c r="L319" s="317"/>
      <c r="M319" s="205"/>
      <c r="N319" s="467"/>
      <c r="O319" s="467"/>
      <c r="P319" s="205"/>
      <c r="Q319" s="467"/>
      <c r="R319" s="317"/>
      <c r="S319" s="317"/>
      <c r="T319" s="317"/>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468"/>
      <c r="AT319" s="205"/>
      <c r="AU319" s="205"/>
      <c r="AV319" s="205"/>
      <c r="AW319" s="205"/>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317"/>
      <c r="BV319" s="520"/>
      <c r="BW319" s="520"/>
      <c r="BX319" s="205"/>
      <c r="BY319" s="317"/>
      <c r="BZ319" s="703"/>
      <c r="CA319" s="317"/>
      <c r="CB319" s="703"/>
      <c r="CC319" s="317"/>
      <c r="CD319" s="317"/>
      <c r="CE319" s="317"/>
      <c r="CF319" s="317"/>
      <c r="CG319" s="317"/>
      <c r="CH319" s="317"/>
      <c r="CI319" s="317"/>
      <c r="CJ319" s="317"/>
      <c r="CK319" s="317"/>
      <c r="CL319" s="317"/>
      <c r="CM319" s="386"/>
      <c r="CN319" s="386"/>
      <c r="CO319" s="386"/>
      <c r="CP319" s="386"/>
      <c r="CQ319" s="317"/>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row>
    <row r="320" spans="1:349" x14ac:dyDescent="0.25">
      <c r="A320" s="472"/>
      <c r="B320" s="472"/>
      <c r="C320" s="472"/>
      <c r="D320" s="472"/>
      <c r="E320" s="472"/>
      <c r="F320" s="473"/>
      <c r="G320" s="473"/>
      <c r="H320" s="317"/>
      <c r="I320" s="205"/>
      <c r="J320" s="205"/>
      <c r="K320" s="205"/>
      <c r="L320" s="317"/>
      <c r="M320" s="205"/>
      <c r="N320" s="467"/>
      <c r="O320" s="467"/>
      <c r="P320" s="205"/>
      <c r="Q320" s="467"/>
      <c r="R320" s="317"/>
      <c r="S320" s="317"/>
      <c r="T320" s="317"/>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468"/>
      <c r="AT320" s="205"/>
      <c r="AU320" s="205"/>
      <c r="AV320" s="205"/>
      <c r="AW320" s="205"/>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317"/>
      <c r="BV320" s="520"/>
      <c r="BW320" s="520"/>
      <c r="BX320" s="205"/>
      <c r="BY320" s="317"/>
      <c r="BZ320" s="703"/>
      <c r="CA320" s="317"/>
      <c r="CB320" s="703"/>
      <c r="CC320" s="317"/>
      <c r="CD320" s="317"/>
      <c r="CE320" s="317"/>
      <c r="CF320" s="317"/>
      <c r="CG320" s="317"/>
      <c r="CH320" s="317"/>
      <c r="CI320" s="317"/>
      <c r="CJ320" s="317"/>
      <c r="CK320" s="317"/>
      <c r="CL320" s="317"/>
      <c r="CM320" s="386"/>
      <c r="CN320" s="386"/>
      <c r="CO320" s="386"/>
      <c r="CP320" s="386"/>
      <c r="CQ320" s="317"/>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row>
    <row r="321" spans="1:349" x14ac:dyDescent="0.25">
      <c r="A321" s="472"/>
      <c r="B321" s="472"/>
      <c r="C321" s="472"/>
      <c r="D321" s="472"/>
      <c r="E321" s="472"/>
      <c r="F321" s="473"/>
      <c r="G321" s="473"/>
      <c r="H321" s="317"/>
      <c r="I321" s="205"/>
      <c r="J321" s="205"/>
      <c r="K321" s="205"/>
      <c r="L321" s="317"/>
      <c r="M321" s="205"/>
      <c r="N321" s="467"/>
      <c r="O321" s="467"/>
      <c r="P321" s="205"/>
      <c r="Q321" s="467"/>
      <c r="R321" s="317"/>
      <c r="S321" s="317"/>
      <c r="T321" s="317"/>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468"/>
      <c r="AT321" s="205"/>
      <c r="AU321" s="205"/>
      <c r="AV321" s="205"/>
      <c r="AW321" s="205"/>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317"/>
      <c r="BV321" s="520"/>
      <c r="BW321" s="520"/>
      <c r="BX321" s="205"/>
      <c r="BY321" s="317"/>
      <c r="BZ321" s="703"/>
      <c r="CA321" s="317"/>
      <c r="CB321" s="703"/>
      <c r="CC321" s="317"/>
      <c r="CD321" s="317"/>
      <c r="CE321" s="317"/>
      <c r="CF321" s="317"/>
      <c r="CG321" s="317"/>
      <c r="CH321" s="317"/>
      <c r="CI321" s="317"/>
      <c r="CJ321" s="317"/>
      <c r="CK321" s="317"/>
      <c r="CL321" s="317"/>
      <c r="CM321" s="386"/>
      <c r="CN321" s="386"/>
      <c r="CO321" s="386"/>
      <c r="CP321" s="386"/>
      <c r="CQ321" s="317"/>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row>
    <row r="322" spans="1:349" x14ac:dyDescent="0.25">
      <c r="A322" s="472"/>
      <c r="B322" s="472"/>
      <c r="C322" s="472"/>
      <c r="D322" s="472"/>
      <c r="E322" s="472"/>
      <c r="F322" s="473"/>
      <c r="G322" s="473"/>
      <c r="H322" s="317"/>
      <c r="I322" s="205"/>
      <c r="J322" s="205"/>
      <c r="K322" s="205"/>
      <c r="L322" s="317"/>
      <c r="M322" s="205"/>
      <c r="N322" s="467"/>
      <c r="O322" s="467"/>
      <c r="P322" s="205"/>
      <c r="Q322" s="467"/>
      <c r="R322" s="317"/>
      <c r="S322" s="317"/>
      <c r="T322" s="317"/>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468"/>
      <c r="AT322" s="205"/>
      <c r="AU322" s="205"/>
      <c r="AV322" s="205"/>
      <c r="AW322" s="205"/>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317"/>
      <c r="BV322" s="520"/>
      <c r="BW322" s="520"/>
      <c r="BX322" s="205"/>
      <c r="BY322" s="317"/>
      <c r="BZ322" s="703"/>
      <c r="CA322" s="317"/>
      <c r="CB322" s="703"/>
      <c r="CC322" s="317"/>
      <c r="CD322" s="317"/>
      <c r="CE322" s="317"/>
      <c r="CF322" s="317"/>
      <c r="CG322" s="317"/>
      <c r="CH322" s="317"/>
      <c r="CI322" s="317"/>
      <c r="CJ322" s="317"/>
      <c r="CK322" s="317"/>
      <c r="CL322" s="317"/>
      <c r="CM322" s="386"/>
      <c r="CN322" s="386"/>
      <c r="CO322" s="386"/>
      <c r="CP322" s="386"/>
      <c r="CQ322" s="317"/>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row>
    <row r="323" spans="1:349" x14ac:dyDescent="0.25">
      <c r="A323" s="472"/>
      <c r="B323" s="472"/>
      <c r="C323" s="472"/>
      <c r="D323" s="472"/>
      <c r="E323" s="472"/>
      <c r="F323" s="473"/>
      <c r="G323" s="473"/>
      <c r="H323" s="317"/>
      <c r="I323" s="205"/>
      <c r="J323" s="205"/>
      <c r="K323" s="205"/>
      <c r="L323" s="317"/>
      <c r="M323" s="205"/>
      <c r="N323" s="467"/>
      <c r="O323" s="467"/>
      <c r="P323" s="205"/>
      <c r="Q323" s="467"/>
      <c r="R323" s="317"/>
      <c r="S323" s="317"/>
      <c r="T323" s="317"/>
      <c r="U323" s="205"/>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468"/>
      <c r="AT323" s="205"/>
      <c r="AU323" s="205"/>
      <c r="AV323" s="205"/>
      <c r="AW323" s="205"/>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317"/>
      <c r="BV323" s="520"/>
      <c r="BW323" s="520"/>
      <c r="BX323" s="205"/>
      <c r="BY323" s="317"/>
      <c r="BZ323" s="703"/>
      <c r="CA323" s="317"/>
      <c r="CB323" s="703"/>
      <c r="CC323" s="317"/>
      <c r="CD323" s="317"/>
      <c r="CE323" s="317"/>
      <c r="CF323" s="317"/>
      <c r="CG323" s="317"/>
      <c r="CH323" s="317"/>
      <c r="CI323" s="317"/>
      <c r="CJ323" s="317"/>
      <c r="CK323" s="317"/>
      <c r="CL323" s="317"/>
      <c r="CM323" s="386"/>
      <c r="CN323" s="386"/>
      <c r="CO323" s="386"/>
      <c r="CP323" s="386"/>
      <c r="CQ323" s="317"/>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row>
    <row r="324" spans="1:349" x14ac:dyDescent="0.25">
      <c r="A324" s="472"/>
      <c r="B324" s="472"/>
      <c r="C324" s="472"/>
      <c r="D324" s="472"/>
      <c r="E324" s="472"/>
      <c r="F324" s="473"/>
      <c r="G324" s="473"/>
      <c r="H324" s="317"/>
      <c r="I324" s="205"/>
      <c r="J324" s="205"/>
      <c r="K324" s="205"/>
      <c r="L324" s="317"/>
      <c r="M324" s="205"/>
      <c r="N324" s="467"/>
      <c r="O324" s="467"/>
      <c r="P324" s="205"/>
      <c r="Q324" s="467"/>
      <c r="R324" s="317"/>
      <c r="S324" s="317"/>
      <c r="T324" s="317"/>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468"/>
      <c r="AT324" s="205"/>
      <c r="AU324" s="205"/>
      <c r="AV324" s="205"/>
      <c r="AW324" s="205"/>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317"/>
      <c r="BV324" s="520"/>
      <c r="BW324" s="520"/>
      <c r="BX324" s="205"/>
      <c r="BY324" s="317"/>
      <c r="BZ324" s="703"/>
      <c r="CA324" s="317"/>
      <c r="CB324" s="703"/>
      <c r="CC324" s="317"/>
      <c r="CD324" s="317"/>
      <c r="CE324" s="317"/>
      <c r="CF324" s="317"/>
      <c r="CG324" s="317"/>
      <c r="CH324" s="317"/>
      <c r="CI324" s="317"/>
      <c r="CJ324" s="317"/>
      <c r="CK324" s="317"/>
      <c r="CL324" s="317"/>
      <c r="CM324" s="386"/>
      <c r="CN324" s="386"/>
      <c r="CO324" s="386"/>
      <c r="CP324" s="386"/>
      <c r="CQ324" s="317"/>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row>
    <row r="325" spans="1:349" x14ac:dyDescent="0.25">
      <c r="A325" s="472"/>
      <c r="B325" s="472"/>
      <c r="C325" s="472"/>
      <c r="D325" s="472"/>
      <c r="E325" s="472"/>
      <c r="F325" s="473"/>
      <c r="G325" s="473"/>
      <c r="H325" s="317"/>
      <c r="I325" s="205"/>
      <c r="J325" s="205"/>
      <c r="K325" s="205"/>
      <c r="L325" s="317"/>
      <c r="M325" s="205"/>
      <c r="N325" s="467"/>
      <c r="O325" s="467"/>
      <c r="P325" s="205"/>
      <c r="Q325" s="467"/>
      <c r="R325" s="317"/>
      <c r="S325" s="317"/>
      <c r="T325" s="317"/>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468"/>
      <c r="AT325" s="205"/>
      <c r="AU325" s="205"/>
      <c r="AV325" s="205"/>
      <c r="AW325" s="205"/>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317"/>
      <c r="BV325" s="520"/>
      <c r="BW325" s="520"/>
      <c r="BX325" s="205"/>
      <c r="BY325" s="317"/>
      <c r="BZ325" s="703"/>
      <c r="CA325" s="317"/>
      <c r="CB325" s="703"/>
      <c r="CC325" s="317"/>
      <c r="CD325" s="317"/>
      <c r="CE325" s="317"/>
      <c r="CF325" s="317"/>
      <c r="CG325" s="317"/>
      <c r="CH325" s="317"/>
      <c r="CI325" s="317"/>
      <c r="CJ325" s="317"/>
      <c r="CK325" s="317"/>
      <c r="CL325" s="317"/>
      <c r="CM325" s="386"/>
      <c r="CN325" s="386"/>
      <c r="CO325" s="386"/>
      <c r="CP325" s="386"/>
      <c r="CQ325" s="317"/>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row>
    <row r="326" spans="1:349" x14ac:dyDescent="0.25">
      <c r="A326" s="472"/>
      <c r="B326" s="472"/>
      <c r="C326" s="472"/>
      <c r="D326" s="472"/>
      <c r="E326" s="472"/>
      <c r="F326" s="473"/>
      <c r="G326" s="473"/>
      <c r="H326" s="317"/>
      <c r="I326" s="205"/>
      <c r="J326" s="205"/>
      <c r="K326" s="205"/>
      <c r="L326" s="317"/>
      <c r="M326" s="205"/>
      <c r="N326" s="467"/>
      <c r="O326" s="467"/>
      <c r="P326" s="205"/>
      <c r="Q326" s="467"/>
      <c r="R326" s="317"/>
      <c r="S326" s="317"/>
      <c r="T326" s="317"/>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468"/>
      <c r="AT326" s="205"/>
      <c r="AU326" s="205"/>
      <c r="AV326" s="205"/>
      <c r="AW326" s="205"/>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317"/>
      <c r="BV326" s="520"/>
      <c r="BW326" s="520"/>
      <c r="BX326" s="205"/>
      <c r="BY326" s="317"/>
      <c r="BZ326" s="703"/>
      <c r="CA326" s="317"/>
      <c r="CB326" s="703"/>
      <c r="CC326" s="317"/>
      <c r="CD326" s="317"/>
      <c r="CE326" s="317"/>
      <c r="CF326" s="317"/>
      <c r="CG326" s="317"/>
      <c r="CH326" s="317"/>
      <c r="CI326" s="317"/>
      <c r="CJ326" s="317"/>
      <c r="CK326" s="317"/>
      <c r="CL326" s="317"/>
      <c r="CM326" s="386"/>
      <c r="CN326" s="386"/>
      <c r="CO326" s="386"/>
      <c r="CP326" s="386"/>
      <c r="CQ326" s="317"/>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row>
    <row r="327" spans="1:349" x14ac:dyDescent="0.25">
      <c r="A327" s="472"/>
      <c r="B327" s="472"/>
      <c r="C327" s="472"/>
      <c r="D327" s="472"/>
      <c r="E327" s="472"/>
      <c r="F327" s="473"/>
      <c r="G327" s="473"/>
      <c r="H327" s="317"/>
      <c r="I327" s="205"/>
      <c r="J327" s="205"/>
      <c r="K327" s="205"/>
      <c r="L327" s="317"/>
      <c r="M327" s="205"/>
      <c r="N327" s="467"/>
      <c r="O327" s="467"/>
      <c r="P327" s="205"/>
      <c r="Q327" s="467"/>
      <c r="R327" s="317"/>
      <c r="S327" s="317"/>
      <c r="T327" s="317"/>
      <c r="U327" s="205"/>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468"/>
      <c r="AT327" s="205"/>
      <c r="AU327" s="205"/>
      <c r="AV327" s="205"/>
      <c r="AW327" s="205"/>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317"/>
      <c r="BV327" s="520"/>
      <c r="BW327" s="520"/>
      <c r="BX327" s="205"/>
      <c r="BY327" s="317"/>
      <c r="BZ327" s="703"/>
      <c r="CA327" s="317"/>
      <c r="CB327" s="703"/>
      <c r="CC327" s="317"/>
      <c r="CD327" s="317"/>
      <c r="CE327" s="317"/>
      <c r="CF327" s="317"/>
      <c r="CG327" s="317"/>
      <c r="CH327" s="317"/>
      <c r="CI327" s="317"/>
      <c r="CJ327" s="317"/>
      <c r="CK327" s="317"/>
      <c r="CL327" s="317"/>
      <c r="CM327" s="386"/>
      <c r="CN327" s="386"/>
      <c r="CO327" s="386"/>
      <c r="CP327" s="386"/>
      <c r="CQ327" s="317"/>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row>
    <row r="328" spans="1:349" x14ac:dyDescent="0.25">
      <c r="A328" s="472"/>
      <c r="B328" s="472"/>
      <c r="C328" s="472"/>
      <c r="D328" s="472"/>
      <c r="E328" s="472"/>
      <c r="F328" s="473"/>
      <c r="G328" s="473"/>
      <c r="H328" s="317"/>
      <c r="I328" s="205"/>
      <c r="J328" s="205"/>
      <c r="K328" s="205"/>
      <c r="L328" s="317"/>
      <c r="M328" s="205"/>
      <c r="N328" s="467"/>
      <c r="O328" s="467"/>
      <c r="P328" s="205"/>
      <c r="Q328" s="467"/>
      <c r="R328" s="317"/>
      <c r="S328" s="317"/>
      <c r="T328" s="317"/>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468"/>
      <c r="AT328" s="205"/>
      <c r="AU328" s="205"/>
      <c r="AV328" s="205"/>
      <c r="AW328" s="20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317"/>
      <c r="BV328" s="520"/>
      <c r="BW328" s="520"/>
      <c r="BX328" s="205"/>
      <c r="BY328" s="317"/>
      <c r="BZ328" s="703"/>
      <c r="CA328" s="317"/>
      <c r="CB328" s="703"/>
      <c r="CC328" s="317"/>
      <c r="CD328" s="317"/>
      <c r="CE328" s="317"/>
      <c r="CF328" s="317"/>
      <c r="CG328" s="317"/>
      <c r="CH328" s="317"/>
      <c r="CI328" s="317"/>
      <c r="CJ328" s="317"/>
      <c r="CK328" s="317"/>
      <c r="CL328" s="317"/>
      <c r="CM328" s="386"/>
      <c r="CN328" s="386"/>
      <c r="CO328" s="386"/>
      <c r="CP328" s="386"/>
      <c r="CQ328" s="317"/>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row>
    <row r="329" spans="1:349" x14ac:dyDescent="0.25">
      <c r="A329" s="472"/>
      <c r="B329" s="472"/>
      <c r="C329" s="472"/>
      <c r="D329" s="472"/>
      <c r="E329" s="472"/>
      <c r="F329" s="473"/>
      <c r="G329" s="473"/>
      <c r="H329" s="317"/>
      <c r="I329" s="205"/>
      <c r="J329" s="205"/>
      <c r="K329" s="205"/>
      <c r="L329" s="317"/>
      <c r="M329" s="205"/>
      <c r="N329" s="467"/>
      <c r="O329" s="467"/>
      <c r="P329" s="205"/>
      <c r="Q329" s="467"/>
      <c r="R329" s="317"/>
      <c r="S329" s="317"/>
      <c r="T329" s="317"/>
      <c r="U329" s="205"/>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468"/>
      <c r="AT329" s="205"/>
      <c r="AU329" s="205"/>
      <c r="AV329" s="205"/>
      <c r="AW329" s="205"/>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317"/>
      <c r="BV329" s="520"/>
      <c r="BW329" s="520"/>
      <c r="BX329" s="205"/>
      <c r="BY329" s="317"/>
      <c r="BZ329" s="703"/>
      <c r="CA329" s="317"/>
      <c r="CB329" s="703"/>
      <c r="CC329" s="317"/>
      <c r="CD329" s="317"/>
      <c r="CE329" s="317"/>
      <c r="CF329" s="317"/>
      <c r="CG329" s="317"/>
      <c r="CH329" s="317"/>
      <c r="CI329" s="317"/>
      <c r="CJ329" s="317"/>
      <c r="CK329" s="317"/>
      <c r="CL329" s="317"/>
      <c r="CM329" s="386"/>
      <c r="CN329" s="386"/>
      <c r="CO329" s="386"/>
      <c r="CP329" s="386"/>
      <c r="CQ329" s="317"/>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row>
    <row r="330" spans="1:349" x14ac:dyDescent="0.25">
      <c r="A330" s="472"/>
      <c r="B330" s="472"/>
      <c r="C330" s="472"/>
      <c r="D330" s="472"/>
      <c r="E330" s="472"/>
      <c r="F330" s="473"/>
      <c r="G330" s="473"/>
      <c r="H330" s="317"/>
      <c r="I330" s="205"/>
      <c r="J330" s="205"/>
      <c r="K330" s="205"/>
      <c r="L330" s="317"/>
      <c r="M330" s="205"/>
      <c r="N330" s="467"/>
      <c r="O330" s="467"/>
      <c r="P330" s="205"/>
      <c r="Q330" s="467"/>
      <c r="R330" s="317"/>
      <c r="S330" s="317"/>
      <c r="T330" s="317"/>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468"/>
      <c r="AT330" s="205"/>
      <c r="AU330" s="205"/>
      <c r="AV330" s="205"/>
      <c r="AW330" s="20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317"/>
      <c r="BV330" s="520"/>
      <c r="BW330" s="520"/>
      <c r="BX330" s="205"/>
      <c r="BY330" s="317"/>
      <c r="BZ330" s="703"/>
      <c r="CA330" s="317"/>
      <c r="CB330" s="703"/>
      <c r="CC330" s="317"/>
      <c r="CD330" s="317"/>
      <c r="CE330" s="317"/>
      <c r="CF330" s="317"/>
      <c r="CG330" s="317"/>
      <c r="CH330" s="317"/>
      <c r="CI330" s="317"/>
      <c r="CJ330" s="317"/>
      <c r="CK330" s="317"/>
      <c r="CL330" s="317"/>
      <c r="CM330" s="386"/>
      <c r="CN330" s="386"/>
      <c r="CO330" s="386"/>
      <c r="CP330" s="386"/>
      <c r="CQ330" s="317"/>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row>
    <row r="331" spans="1:349" x14ac:dyDescent="0.25">
      <c r="A331" s="472"/>
      <c r="B331" s="472"/>
      <c r="C331" s="472"/>
      <c r="D331" s="472"/>
      <c r="E331" s="472"/>
      <c r="F331" s="473"/>
      <c r="G331" s="473"/>
      <c r="H331" s="317"/>
      <c r="I331" s="205"/>
      <c r="J331" s="205"/>
      <c r="K331" s="205"/>
      <c r="L331" s="317"/>
      <c r="M331" s="205"/>
      <c r="N331" s="467"/>
      <c r="O331" s="467"/>
      <c r="P331" s="205"/>
      <c r="Q331" s="467"/>
      <c r="R331" s="317"/>
      <c r="S331" s="317"/>
      <c r="T331" s="317"/>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468"/>
      <c r="AT331" s="205"/>
      <c r="AU331" s="205"/>
      <c r="AV331" s="205"/>
      <c r="AW331" s="20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317"/>
      <c r="BV331" s="520"/>
      <c r="BW331" s="520"/>
      <c r="BX331" s="205"/>
      <c r="BY331" s="317"/>
      <c r="BZ331" s="703"/>
      <c r="CA331" s="317"/>
      <c r="CB331" s="703"/>
      <c r="CC331" s="317"/>
      <c r="CD331" s="317"/>
      <c r="CE331" s="317"/>
      <c r="CF331" s="317"/>
      <c r="CG331" s="317"/>
      <c r="CH331" s="317"/>
      <c r="CI331" s="317"/>
      <c r="CJ331" s="317"/>
      <c r="CK331" s="317"/>
      <c r="CL331" s="317"/>
      <c r="CM331" s="386"/>
      <c r="CN331" s="386"/>
      <c r="CO331" s="386"/>
      <c r="CP331" s="386"/>
      <c r="CQ331" s="317"/>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row>
    <row r="332" spans="1:349" x14ac:dyDescent="0.25">
      <c r="A332" s="472"/>
      <c r="B332" s="472"/>
      <c r="C332" s="472"/>
      <c r="D332" s="472"/>
      <c r="E332" s="472"/>
      <c r="F332" s="473"/>
      <c r="G332" s="473"/>
      <c r="H332" s="317"/>
      <c r="I332" s="205"/>
      <c r="J332" s="205"/>
      <c r="K332" s="205"/>
      <c r="L332" s="317"/>
      <c r="M332" s="205"/>
      <c r="N332" s="467"/>
      <c r="O332" s="467"/>
      <c r="P332" s="205"/>
      <c r="Q332" s="467"/>
      <c r="R332" s="317"/>
      <c r="S332" s="317"/>
      <c r="T332" s="317"/>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468"/>
      <c r="AT332" s="205"/>
      <c r="AU332" s="205"/>
      <c r="AV332" s="205"/>
      <c r="AW332" s="20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317"/>
      <c r="BV332" s="520"/>
      <c r="BW332" s="520"/>
      <c r="BX332" s="205"/>
      <c r="BY332" s="317"/>
      <c r="BZ332" s="703"/>
      <c r="CA332" s="317"/>
      <c r="CB332" s="703"/>
      <c r="CC332" s="317"/>
      <c r="CD332" s="317"/>
      <c r="CE332" s="317"/>
      <c r="CF332" s="317"/>
      <c r="CG332" s="317"/>
      <c r="CH332" s="317"/>
      <c r="CI332" s="317"/>
      <c r="CJ332" s="317"/>
      <c r="CK332" s="317"/>
      <c r="CL332" s="317"/>
      <c r="CM332" s="386"/>
      <c r="CN332" s="386"/>
      <c r="CO332" s="386"/>
      <c r="CP332" s="386"/>
      <c r="CQ332" s="317"/>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row>
    <row r="333" spans="1:349" x14ac:dyDescent="0.25">
      <c r="A333" s="472"/>
      <c r="B333" s="472"/>
      <c r="C333" s="472"/>
      <c r="D333" s="472"/>
      <c r="E333" s="472"/>
      <c r="F333" s="473"/>
      <c r="G333" s="473"/>
      <c r="H333" s="317"/>
      <c r="I333" s="205"/>
      <c r="J333" s="205"/>
      <c r="K333" s="205"/>
      <c r="L333" s="317"/>
      <c r="M333" s="205"/>
      <c r="N333" s="467"/>
      <c r="O333" s="467"/>
      <c r="P333" s="205"/>
      <c r="Q333" s="467"/>
      <c r="R333" s="317"/>
      <c r="S333" s="317"/>
      <c r="T333" s="317"/>
      <c r="U333" s="205"/>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468"/>
      <c r="AT333" s="205"/>
      <c r="AU333" s="205"/>
      <c r="AV333" s="205"/>
      <c r="AW333" s="205"/>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317"/>
      <c r="BV333" s="520"/>
      <c r="BW333" s="520"/>
      <c r="BX333" s="205"/>
      <c r="BY333" s="317"/>
      <c r="BZ333" s="703"/>
      <c r="CA333" s="317"/>
      <c r="CB333" s="703"/>
      <c r="CC333" s="317"/>
      <c r="CD333" s="317"/>
      <c r="CE333" s="317"/>
      <c r="CF333" s="317"/>
      <c r="CG333" s="317"/>
      <c r="CH333" s="317"/>
      <c r="CI333" s="317"/>
      <c r="CJ333" s="317"/>
      <c r="CK333" s="317"/>
      <c r="CL333" s="317"/>
      <c r="CM333" s="386"/>
      <c r="CN333" s="386"/>
      <c r="CO333" s="386"/>
      <c r="CP333" s="386"/>
      <c r="CQ333" s="317"/>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row>
    <row r="334" spans="1:349" x14ac:dyDescent="0.25">
      <c r="A334" s="472"/>
      <c r="B334" s="472"/>
      <c r="C334" s="472"/>
      <c r="D334" s="472"/>
      <c r="E334" s="472"/>
      <c r="F334" s="473"/>
      <c r="G334" s="473"/>
      <c r="H334" s="317"/>
      <c r="I334" s="205"/>
      <c r="J334" s="205"/>
      <c r="K334" s="205"/>
      <c r="L334" s="317"/>
      <c r="M334" s="205"/>
      <c r="N334" s="467"/>
      <c r="O334" s="467"/>
      <c r="P334" s="205"/>
      <c r="Q334" s="467"/>
      <c r="R334" s="317"/>
      <c r="S334" s="317"/>
      <c r="T334" s="317"/>
      <c r="U334" s="205"/>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468"/>
      <c r="AT334" s="205"/>
      <c r="AU334" s="205"/>
      <c r="AV334" s="205"/>
      <c r="AW334" s="205"/>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317"/>
      <c r="BV334" s="520"/>
      <c r="BW334" s="520"/>
      <c r="BX334" s="205"/>
      <c r="BY334" s="317"/>
      <c r="BZ334" s="703"/>
      <c r="CA334" s="317"/>
      <c r="CB334" s="703"/>
      <c r="CC334" s="317"/>
      <c r="CD334" s="317"/>
      <c r="CE334" s="317"/>
      <c r="CF334" s="317"/>
      <c r="CG334" s="317"/>
      <c r="CH334" s="317"/>
      <c r="CI334" s="317"/>
      <c r="CJ334" s="317"/>
      <c r="CK334" s="317"/>
      <c r="CL334" s="317"/>
      <c r="CM334" s="386"/>
      <c r="CN334" s="386"/>
      <c r="CO334" s="386"/>
      <c r="CP334" s="386"/>
      <c r="CQ334" s="317"/>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row>
    <row r="335" spans="1:349" x14ac:dyDescent="0.25">
      <c r="A335" s="472"/>
      <c r="B335" s="472"/>
      <c r="C335" s="472"/>
      <c r="D335" s="472"/>
      <c r="E335" s="472"/>
      <c r="F335" s="473"/>
      <c r="G335" s="473"/>
      <c r="H335" s="317"/>
      <c r="I335" s="205"/>
      <c r="J335" s="205"/>
      <c r="K335" s="205"/>
      <c r="L335" s="317"/>
      <c r="M335" s="205"/>
      <c r="N335" s="467"/>
      <c r="O335" s="467"/>
      <c r="P335" s="205"/>
      <c r="Q335" s="467"/>
      <c r="R335" s="317"/>
      <c r="S335" s="317"/>
      <c r="T335" s="317"/>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468"/>
      <c r="AT335" s="205"/>
      <c r="AU335" s="205"/>
      <c r="AV335" s="205"/>
      <c r="AW335" s="20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317"/>
      <c r="BV335" s="520"/>
      <c r="BW335" s="520"/>
      <c r="BX335" s="205"/>
      <c r="BY335" s="317"/>
      <c r="BZ335" s="703"/>
      <c r="CA335" s="317"/>
      <c r="CB335" s="703"/>
      <c r="CC335" s="317"/>
      <c r="CD335" s="317"/>
      <c r="CE335" s="317"/>
      <c r="CF335" s="317"/>
      <c r="CG335" s="317"/>
      <c r="CH335" s="317"/>
      <c r="CI335" s="317"/>
      <c r="CJ335" s="317"/>
      <c r="CK335" s="317"/>
      <c r="CL335" s="317"/>
      <c r="CM335" s="386"/>
      <c r="CN335" s="386"/>
      <c r="CO335" s="386"/>
      <c r="CP335" s="386"/>
      <c r="CQ335" s="317"/>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row>
    <row r="336" spans="1:349" x14ac:dyDescent="0.25">
      <c r="A336" s="472"/>
      <c r="B336" s="472"/>
      <c r="C336" s="472"/>
      <c r="D336" s="472"/>
      <c r="E336" s="472"/>
      <c r="F336" s="473"/>
      <c r="G336" s="473"/>
      <c r="H336" s="317"/>
      <c r="I336" s="205"/>
      <c r="J336" s="205"/>
      <c r="K336" s="205"/>
      <c r="L336" s="317"/>
      <c r="M336" s="205"/>
      <c r="N336" s="467"/>
      <c r="O336" s="467"/>
      <c r="P336" s="205"/>
      <c r="Q336" s="467"/>
      <c r="R336" s="317"/>
      <c r="S336" s="317"/>
      <c r="T336" s="317"/>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468"/>
      <c r="AT336" s="205"/>
      <c r="AU336" s="205"/>
      <c r="AV336" s="205"/>
      <c r="AW336" s="20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317"/>
      <c r="BV336" s="520"/>
      <c r="BW336" s="520"/>
      <c r="BX336" s="205"/>
      <c r="BY336" s="317"/>
      <c r="BZ336" s="703"/>
      <c r="CA336" s="317"/>
      <c r="CB336" s="703"/>
      <c r="CC336" s="317"/>
      <c r="CD336" s="317"/>
      <c r="CE336" s="317"/>
      <c r="CF336" s="317"/>
      <c r="CG336" s="317"/>
      <c r="CH336" s="317"/>
      <c r="CI336" s="317"/>
      <c r="CJ336" s="317"/>
      <c r="CK336" s="317"/>
      <c r="CL336" s="317"/>
      <c r="CM336" s="386"/>
      <c r="CN336" s="386"/>
      <c r="CO336" s="386"/>
      <c r="CP336" s="386"/>
      <c r="CQ336" s="317"/>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row>
    <row r="337" spans="1:349" x14ac:dyDescent="0.25">
      <c r="A337" s="472"/>
      <c r="B337" s="472"/>
      <c r="C337" s="472"/>
      <c r="D337" s="472"/>
      <c r="E337" s="472"/>
      <c r="F337" s="473"/>
      <c r="G337" s="473"/>
      <c r="H337" s="317"/>
      <c r="I337" s="205"/>
      <c r="J337" s="205"/>
      <c r="K337" s="205"/>
      <c r="L337" s="317"/>
      <c r="M337" s="205"/>
      <c r="N337" s="467"/>
      <c r="O337" s="467"/>
      <c r="P337" s="205"/>
      <c r="Q337" s="467"/>
      <c r="R337" s="317"/>
      <c r="S337" s="317"/>
      <c r="T337" s="317"/>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468"/>
      <c r="AT337" s="205"/>
      <c r="AU337" s="205"/>
      <c r="AV337" s="205"/>
      <c r="AW337" s="205"/>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317"/>
      <c r="BV337" s="520"/>
      <c r="BW337" s="520"/>
      <c r="BX337" s="205"/>
      <c r="BY337" s="317"/>
      <c r="BZ337" s="703"/>
      <c r="CA337" s="317"/>
      <c r="CB337" s="703"/>
      <c r="CC337" s="317"/>
      <c r="CD337" s="317"/>
      <c r="CE337" s="317"/>
      <c r="CF337" s="317"/>
      <c r="CG337" s="317"/>
      <c r="CH337" s="317"/>
      <c r="CI337" s="317"/>
      <c r="CJ337" s="317"/>
      <c r="CK337" s="317"/>
      <c r="CL337" s="317"/>
      <c r="CM337" s="386"/>
      <c r="CN337" s="386"/>
      <c r="CO337" s="386"/>
      <c r="CP337" s="386"/>
      <c r="CQ337" s="317"/>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row>
    <row r="338" spans="1:349" x14ac:dyDescent="0.25">
      <c r="A338" s="472"/>
      <c r="B338" s="472"/>
      <c r="C338" s="472"/>
      <c r="D338" s="472"/>
      <c r="E338" s="472"/>
      <c r="F338" s="473"/>
      <c r="G338" s="473"/>
      <c r="H338" s="317"/>
      <c r="I338" s="205"/>
      <c r="J338" s="205"/>
      <c r="K338" s="205"/>
      <c r="L338" s="317"/>
      <c r="M338" s="205"/>
      <c r="N338" s="467"/>
      <c r="O338" s="467"/>
      <c r="P338" s="205"/>
      <c r="Q338" s="467"/>
      <c r="R338" s="317"/>
      <c r="S338" s="317"/>
      <c r="T338" s="317"/>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468"/>
      <c r="AT338" s="205"/>
      <c r="AU338" s="205"/>
      <c r="AV338" s="205"/>
      <c r="AW338" s="20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317"/>
      <c r="BV338" s="520"/>
      <c r="BW338" s="520"/>
      <c r="BX338" s="205"/>
      <c r="BY338" s="317"/>
      <c r="BZ338" s="703"/>
      <c r="CA338" s="317"/>
      <c r="CB338" s="703"/>
      <c r="CC338" s="317"/>
      <c r="CD338" s="317"/>
      <c r="CE338" s="317"/>
      <c r="CF338" s="317"/>
      <c r="CG338" s="317"/>
      <c r="CH338" s="317"/>
      <c r="CI338" s="317"/>
      <c r="CJ338" s="317"/>
      <c r="CK338" s="317"/>
      <c r="CL338" s="317"/>
      <c r="CM338" s="386"/>
      <c r="CN338" s="386"/>
      <c r="CO338" s="386"/>
      <c r="CP338" s="386"/>
      <c r="CQ338" s="317"/>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row>
    <row r="339" spans="1:349" x14ac:dyDescent="0.25">
      <c r="A339" s="472"/>
      <c r="B339" s="472"/>
      <c r="C339" s="472"/>
      <c r="D339" s="472"/>
      <c r="E339" s="472"/>
      <c r="F339" s="473"/>
      <c r="G339" s="473"/>
      <c r="H339" s="317"/>
      <c r="I339" s="205"/>
      <c r="J339" s="205"/>
      <c r="K339" s="205"/>
      <c r="L339" s="317"/>
      <c r="M339" s="205"/>
      <c r="N339" s="467"/>
      <c r="O339" s="467"/>
      <c r="P339" s="205"/>
      <c r="Q339" s="467"/>
      <c r="R339" s="317"/>
      <c r="S339" s="317"/>
      <c r="T339" s="317"/>
      <c r="U339" s="205"/>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468"/>
      <c r="AT339" s="205"/>
      <c r="AU339" s="205"/>
      <c r="AV339" s="205"/>
      <c r="AW339" s="20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317"/>
      <c r="BV339" s="520"/>
      <c r="BW339" s="520"/>
      <c r="BX339" s="205"/>
      <c r="BY339" s="317"/>
      <c r="BZ339" s="703"/>
      <c r="CA339" s="317"/>
      <c r="CB339" s="703"/>
      <c r="CC339" s="317"/>
      <c r="CD339" s="317"/>
      <c r="CE339" s="317"/>
      <c r="CF339" s="317"/>
      <c r="CG339" s="317"/>
      <c r="CH339" s="317"/>
      <c r="CI339" s="317"/>
      <c r="CJ339" s="317"/>
      <c r="CK339" s="317"/>
      <c r="CL339" s="317"/>
      <c r="CM339" s="386"/>
      <c r="CN339" s="386"/>
      <c r="CO339" s="386"/>
      <c r="CP339" s="386"/>
      <c r="CQ339" s="317"/>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row>
    <row r="340" spans="1:349" x14ac:dyDescent="0.25">
      <c r="A340" s="472"/>
      <c r="B340" s="472"/>
      <c r="C340" s="472"/>
      <c r="D340" s="472"/>
      <c r="E340" s="472"/>
      <c r="F340" s="473"/>
      <c r="G340" s="473"/>
      <c r="H340" s="317"/>
      <c r="I340" s="205"/>
      <c r="J340" s="205"/>
      <c r="K340" s="205"/>
      <c r="L340" s="317"/>
      <c r="M340" s="205"/>
      <c r="N340" s="467"/>
      <c r="O340" s="467"/>
      <c r="P340" s="205"/>
      <c r="Q340" s="467"/>
      <c r="R340" s="317"/>
      <c r="S340" s="317"/>
      <c r="T340" s="317"/>
      <c r="U340" s="205"/>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468"/>
      <c r="AT340" s="205"/>
      <c r="AU340" s="205"/>
      <c r="AV340" s="205"/>
      <c r="AW340" s="205"/>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317"/>
      <c r="BV340" s="520"/>
      <c r="BW340" s="520"/>
      <c r="BX340" s="205"/>
      <c r="BY340" s="317"/>
      <c r="BZ340" s="703"/>
      <c r="CA340" s="317"/>
      <c r="CB340" s="703"/>
      <c r="CC340" s="317"/>
      <c r="CD340" s="317"/>
      <c r="CE340" s="317"/>
      <c r="CF340" s="317"/>
      <c r="CG340" s="317"/>
      <c r="CH340" s="317"/>
      <c r="CI340" s="317"/>
      <c r="CJ340" s="317"/>
      <c r="CK340" s="317"/>
      <c r="CL340" s="317"/>
      <c r="CM340" s="386"/>
      <c r="CN340" s="386"/>
      <c r="CO340" s="386"/>
      <c r="CP340" s="386"/>
      <c r="CQ340" s="317"/>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row>
    <row r="341" spans="1:349" x14ac:dyDescent="0.25">
      <c r="A341" s="472"/>
      <c r="B341" s="472"/>
      <c r="C341" s="472"/>
      <c r="D341" s="472"/>
      <c r="E341" s="472"/>
      <c r="F341" s="473"/>
      <c r="G341" s="473"/>
      <c r="H341" s="317"/>
      <c r="I341" s="205"/>
      <c r="J341" s="205"/>
      <c r="K341" s="205"/>
      <c r="L341" s="317"/>
      <c r="M341" s="205"/>
      <c r="N341" s="467"/>
      <c r="O341" s="467"/>
      <c r="P341" s="205"/>
      <c r="Q341" s="467"/>
      <c r="R341" s="317"/>
      <c r="S341" s="317"/>
      <c r="T341" s="317"/>
      <c r="U341" s="205"/>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468"/>
      <c r="AT341" s="205"/>
      <c r="AU341" s="205"/>
      <c r="AV341" s="205"/>
      <c r="AW341" s="205"/>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317"/>
      <c r="BV341" s="520"/>
      <c r="BW341" s="520"/>
      <c r="BX341" s="205"/>
      <c r="BY341" s="317"/>
      <c r="BZ341" s="703"/>
      <c r="CA341" s="317"/>
      <c r="CB341" s="703"/>
      <c r="CC341" s="317"/>
      <c r="CD341" s="317"/>
      <c r="CE341" s="317"/>
      <c r="CF341" s="317"/>
      <c r="CG341" s="317"/>
      <c r="CH341" s="317"/>
      <c r="CI341" s="317"/>
      <c r="CJ341" s="317"/>
      <c r="CK341" s="317"/>
      <c r="CL341" s="317"/>
      <c r="CM341" s="386"/>
      <c r="CN341" s="386"/>
      <c r="CO341" s="386"/>
      <c r="CP341" s="386"/>
      <c r="CQ341" s="317"/>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row>
    <row r="342" spans="1:349" x14ac:dyDescent="0.25">
      <c r="A342" s="472"/>
      <c r="B342" s="472"/>
      <c r="C342" s="472"/>
      <c r="D342" s="472"/>
      <c r="E342" s="472"/>
      <c r="F342" s="473"/>
      <c r="G342" s="473"/>
      <c r="H342" s="317"/>
      <c r="I342" s="205"/>
      <c r="J342" s="205"/>
      <c r="K342" s="205"/>
      <c r="L342" s="317"/>
      <c r="M342" s="205"/>
      <c r="N342" s="467"/>
      <c r="O342" s="467"/>
      <c r="P342" s="205"/>
      <c r="Q342" s="467"/>
      <c r="R342" s="317"/>
      <c r="S342" s="317"/>
      <c r="T342" s="317"/>
      <c r="U342" s="205"/>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468"/>
      <c r="AT342" s="205"/>
      <c r="AU342" s="205"/>
      <c r="AV342" s="205"/>
      <c r="AW342" s="205"/>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317"/>
      <c r="BV342" s="520"/>
      <c r="BW342" s="520"/>
      <c r="BX342" s="205"/>
      <c r="BY342" s="317"/>
      <c r="BZ342" s="703"/>
      <c r="CA342" s="317"/>
      <c r="CB342" s="703"/>
      <c r="CC342" s="317"/>
      <c r="CD342" s="317"/>
      <c r="CE342" s="317"/>
      <c r="CF342" s="317"/>
      <c r="CG342" s="317"/>
      <c r="CH342" s="317"/>
      <c r="CI342" s="317"/>
      <c r="CJ342" s="317"/>
      <c r="CK342" s="317"/>
      <c r="CL342" s="317"/>
      <c r="CM342" s="386"/>
      <c r="CN342" s="386"/>
      <c r="CO342" s="386"/>
      <c r="CP342" s="386"/>
      <c r="CQ342" s="317"/>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row>
    <row r="343" spans="1:349" x14ac:dyDescent="0.25">
      <c r="A343" s="472"/>
      <c r="B343" s="472"/>
      <c r="C343" s="472"/>
      <c r="D343" s="472"/>
      <c r="E343" s="472"/>
      <c r="F343" s="473"/>
      <c r="G343" s="473"/>
      <c r="H343" s="317"/>
      <c r="I343" s="205"/>
      <c r="J343" s="205"/>
      <c r="K343" s="205"/>
      <c r="L343" s="317"/>
      <c r="M343" s="205"/>
      <c r="N343" s="467"/>
      <c r="O343" s="467"/>
      <c r="P343" s="205"/>
      <c r="Q343" s="467"/>
      <c r="R343" s="317"/>
      <c r="S343" s="317"/>
      <c r="T343" s="317"/>
      <c r="U343" s="205"/>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468"/>
      <c r="AT343" s="205"/>
      <c r="AU343" s="205"/>
      <c r="AV343" s="205"/>
      <c r="AW343" s="205"/>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317"/>
      <c r="BV343" s="520"/>
      <c r="BW343" s="520"/>
      <c r="BX343" s="205"/>
      <c r="BY343" s="317"/>
      <c r="BZ343" s="703"/>
      <c r="CA343" s="317"/>
      <c r="CB343" s="703"/>
      <c r="CC343" s="317"/>
      <c r="CD343" s="317"/>
      <c r="CE343" s="317"/>
      <c r="CF343" s="317"/>
      <c r="CG343" s="317"/>
      <c r="CH343" s="317"/>
      <c r="CI343" s="317"/>
      <c r="CJ343" s="317"/>
      <c r="CK343" s="317"/>
      <c r="CL343" s="317"/>
      <c r="CM343" s="386"/>
      <c r="CN343" s="386"/>
      <c r="CO343" s="386"/>
      <c r="CP343" s="386"/>
      <c r="CQ343" s="317"/>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row>
    <row r="344" spans="1:349" x14ac:dyDescent="0.25">
      <c r="A344" s="472"/>
      <c r="B344" s="472"/>
      <c r="C344" s="472"/>
      <c r="D344" s="472"/>
      <c r="E344" s="472"/>
      <c r="F344" s="473"/>
      <c r="G344" s="473"/>
      <c r="H344" s="317"/>
      <c r="I344" s="205"/>
      <c r="J344" s="205"/>
      <c r="K344" s="205"/>
      <c r="L344" s="317"/>
      <c r="M344" s="205"/>
      <c r="N344" s="467"/>
      <c r="O344" s="467"/>
      <c r="P344" s="205"/>
      <c r="Q344" s="467"/>
      <c r="R344" s="317"/>
      <c r="S344" s="317"/>
      <c r="T344" s="317"/>
      <c r="U344" s="205"/>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468"/>
      <c r="AT344" s="205"/>
      <c r="AU344" s="205"/>
      <c r="AV344" s="205"/>
      <c r="AW344" s="205"/>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317"/>
      <c r="BV344" s="520"/>
      <c r="BW344" s="520"/>
      <c r="BX344" s="205"/>
      <c r="BY344" s="317"/>
      <c r="BZ344" s="703"/>
      <c r="CA344" s="317"/>
      <c r="CB344" s="703"/>
      <c r="CC344" s="317"/>
      <c r="CD344" s="317"/>
      <c r="CE344" s="317"/>
      <c r="CF344" s="317"/>
      <c r="CG344" s="317"/>
      <c r="CH344" s="317"/>
      <c r="CI344" s="317"/>
      <c r="CJ344" s="317"/>
      <c r="CK344" s="317"/>
      <c r="CL344" s="317"/>
      <c r="CM344" s="386"/>
      <c r="CN344" s="386"/>
      <c r="CO344" s="386"/>
      <c r="CP344" s="386"/>
      <c r="CQ344" s="317"/>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row>
    <row r="345" spans="1:349" x14ac:dyDescent="0.25">
      <c r="A345" s="472"/>
      <c r="B345" s="472"/>
      <c r="C345" s="472"/>
      <c r="D345" s="472"/>
      <c r="E345" s="472"/>
      <c r="F345" s="473"/>
      <c r="G345" s="473"/>
      <c r="H345" s="317"/>
      <c r="I345" s="205"/>
      <c r="J345" s="205"/>
      <c r="K345" s="205"/>
      <c r="L345" s="317"/>
      <c r="M345" s="205"/>
      <c r="N345" s="467"/>
      <c r="O345" s="467"/>
      <c r="P345" s="205"/>
      <c r="Q345" s="467"/>
      <c r="R345" s="317"/>
      <c r="S345" s="317"/>
      <c r="T345" s="317"/>
      <c r="U345" s="205"/>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468"/>
      <c r="AT345" s="205"/>
      <c r="AU345" s="205"/>
      <c r="AV345" s="205"/>
      <c r="AW345" s="205"/>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317"/>
      <c r="BV345" s="520"/>
      <c r="BW345" s="520"/>
      <c r="BX345" s="205"/>
      <c r="BY345" s="317"/>
      <c r="BZ345" s="703"/>
      <c r="CA345" s="317"/>
      <c r="CB345" s="703"/>
      <c r="CC345" s="317"/>
      <c r="CD345" s="317"/>
      <c r="CE345" s="317"/>
      <c r="CF345" s="317"/>
      <c r="CG345" s="317"/>
      <c r="CH345" s="317"/>
      <c r="CI345" s="317"/>
      <c r="CJ345" s="317"/>
      <c r="CK345" s="317"/>
      <c r="CL345" s="317"/>
      <c r="CM345" s="386"/>
      <c r="CN345" s="386"/>
      <c r="CO345" s="386"/>
      <c r="CP345" s="386"/>
      <c r="CQ345" s="317"/>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row>
    <row r="346" spans="1:349" x14ac:dyDescent="0.25">
      <c r="A346" s="472"/>
      <c r="B346" s="472"/>
      <c r="C346" s="472"/>
      <c r="D346" s="472"/>
      <c r="E346" s="472"/>
      <c r="F346" s="473"/>
      <c r="G346" s="473"/>
      <c r="H346" s="317"/>
      <c r="I346" s="205"/>
      <c r="J346" s="205"/>
      <c r="K346" s="205"/>
      <c r="L346" s="317"/>
      <c r="M346" s="205"/>
      <c r="N346" s="467"/>
      <c r="O346" s="467"/>
      <c r="P346" s="205"/>
      <c r="Q346" s="467"/>
      <c r="R346" s="317"/>
      <c r="S346" s="317"/>
      <c r="T346" s="317"/>
      <c r="U346" s="205"/>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468"/>
      <c r="AT346" s="205"/>
      <c r="AU346" s="205"/>
      <c r="AV346" s="205"/>
      <c r="AW346" s="205"/>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317"/>
      <c r="BV346" s="520"/>
      <c r="BW346" s="520"/>
      <c r="BX346" s="205"/>
      <c r="BY346" s="317"/>
      <c r="BZ346" s="703"/>
      <c r="CA346" s="317"/>
      <c r="CB346" s="703"/>
      <c r="CC346" s="317"/>
      <c r="CD346" s="317"/>
      <c r="CE346" s="317"/>
      <c r="CF346" s="317"/>
      <c r="CG346" s="317"/>
      <c r="CH346" s="317"/>
      <c r="CI346" s="317"/>
      <c r="CJ346" s="317"/>
      <c r="CK346" s="317"/>
      <c r="CL346" s="317"/>
      <c r="CM346" s="386"/>
      <c r="CN346" s="386"/>
      <c r="CO346" s="386"/>
      <c r="CP346" s="386"/>
      <c r="CQ346" s="317"/>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row>
    <row r="347" spans="1:349" x14ac:dyDescent="0.25">
      <c r="A347" s="472"/>
      <c r="B347" s="472"/>
      <c r="C347" s="472"/>
      <c r="D347" s="472"/>
      <c r="E347" s="472"/>
      <c r="F347" s="473"/>
      <c r="G347" s="473"/>
      <c r="H347" s="317"/>
      <c r="I347" s="205"/>
      <c r="J347" s="205"/>
      <c r="K347" s="205"/>
      <c r="L347" s="317"/>
      <c r="M347" s="205"/>
      <c r="N347" s="467"/>
      <c r="O347" s="467"/>
      <c r="P347" s="205"/>
      <c r="Q347" s="467"/>
      <c r="R347" s="317"/>
      <c r="S347" s="317"/>
      <c r="T347" s="317"/>
      <c r="U347" s="205"/>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468"/>
      <c r="AT347" s="205"/>
      <c r="AU347" s="205"/>
      <c r="AV347" s="205"/>
      <c r="AW347" s="205"/>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317"/>
      <c r="BV347" s="520"/>
      <c r="BW347" s="520"/>
      <c r="BX347" s="205"/>
      <c r="BY347" s="317"/>
      <c r="BZ347" s="703"/>
      <c r="CA347" s="317"/>
      <c r="CB347" s="703"/>
      <c r="CC347" s="317"/>
      <c r="CD347" s="317"/>
      <c r="CE347" s="317"/>
      <c r="CF347" s="317"/>
      <c r="CG347" s="317"/>
      <c r="CH347" s="317"/>
      <c r="CI347" s="317"/>
      <c r="CJ347" s="317"/>
      <c r="CK347" s="317"/>
      <c r="CL347" s="317"/>
      <c r="CM347" s="386"/>
      <c r="CN347" s="386"/>
      <c r="CO347" s="386"/>
      <c r="CP347" s="386"/>
      <c r="CQ347" s="317"/>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row>
    <row r="348" spans="1:349" x14ac:dyDescent="0.25">
      <c r="A348" s="472"/>
      <c r="B348" s="472"/>
      <c r="C348" s="472"/>
      <c r="D348" s="472"/>
      <c r="E348" s="472"/>
      <c r="F348" s="473"/>
      <c r="G348" s="473"/>
      <c r="H348" s="317"/>
      <c r="I348" s="205"/>
      <c r="J348" s="205"/>
      <c r="K348" s="205"/>
      <c r="L348" s="317"/>
      <c r="M348" s="205"/>
      <c r="N348" s="467"/>
      <c r="O348" s="467"/>
      <c r="P348" s="205"/>
      <c r="Q348" s="467"/>
      <c r="R348" s="317"/>
      <c r="S348" s="317"/>
      <c r="T348" s="317"/>
      <c r="U348" s="205"/>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468"/>
      <c r="AT348" s="205"/>
      <c r="AU348" s="205"/>
      <c r="AV348" s="205"/>
      <c r="AW348" s="205"/>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317"/>
      <c r="BV348" s="520"/>
      <c r="BW348" s="520"/>
      <c r="BX348" s="205"/>
      <c r="BY348" s="317"/>
      <c r="BZ348" s="703"/>
      <c r="CA348" s="317"/>
      <c r="CB348" s="703"/>
      <c r="CC348" s="317"/>
      <c r="CD348" s="317"/>
      <c r="CE348" s="317"/>
      <c r="CF348" s="317"/>
      <c r="CG348" s="317"/>
      <c r="CH348" s="317"/>
      <c r="CI348" s="317"/>
      <c r="CJ348" s="317"/>
      <c r="CK348" s="317"/>
      <c r="CL348" s="317"/>
      <c r="CM348" s="386"/>
      <c r="CN348" s="386"/>
      <c r="CO348" s="386"/>
      <c r="CP348" s="386"/>
      <c r="CQ348" s="317"/>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row>
    <row r="349" spans="1:349" x14ac:dyDescent="0.25">
      <c r="A349" s="472"/>
      <c r="B349" s="472"/>
      <c r="C349" s="472"/>
      <c r="D349" s="472"/>
      <c r="E349" s="472"/>
      <c r="F349" s="473"/>
      <c r="G349" s="473"/>
      <c r="H349" s="317"/>
      <c r="I349" s="205"/>
      <c r="J349" s="205"/>
      <c r="K349" s="205"/>
      <c r="L349" s="317"/>
      <c r="M349" s="205"/>
      <c r="N349" s="467"/>
      <c r="O349" s="467"/>
      <c r="P349" s="205"/>
      <c r="Q349" s="467"/>
      <c r="R349" s="317"/>
      <c r="S349" s="317"/>
      <c r="T349" s="317"/>
      <c r="U349" s="205"/>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468"/>
      <c r="AT349" s="205"/>
      <c r="AU349" s="205"/>
      <c r="AV349" s="205"/>
      <c r="AW349" s="205"/>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317"/>
      <c r="BV349" s="520"/>
      <c r="BW349" s="520"/>
      <c r="BX349" s="205"/>
      <c r="BY349" s="317"/>
      <c r="BZ349" s="703"/>
      <c r="CA349" s="317"/>
      <c r="CB349" s="703"/>
      <c r="CC349" s="317"/>
      <c r="CD349" s="317"/>
      <c r="CE349" s="317"/>
      <c r="CF349" s="317"/>
      <c r="CG349" s="317"/>
      <c r="CH349" s="317"/>
      <c r="CI349" s="317"/>
      <c r="CJ349" s="317"/>
      <c r="CK349" s="317"/>
      <c r="CL349" s="317"/>
      <c r="CM349" s="386"/>
      <c r="CN349" s="386"/>
      <c r="CO349" s="386"/>
      <c r="CP349" s="386"/>
      <c r="CQ349" s="317"/>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row>
    <row r="350" spans="1:349" x14ac:dyDescent="0.25">
      <c r="A350" s="472"/>
      <c r="B350" s="472"/>
      <c r="C350" s="472"/>
      <c r="D350" s="472"/>
      <c r="E350" s="472"/>
      <c r="F350" s="473"/>
      <c r="G350" s="473"/>
      <c r="H350" s="317"/>
      <c r="I350" s="205"/>
      <c r="J350" s="205"/>
      <c r="K350" s="205"/>
      <c r="L350" s="317"/>
      <c r="M350" s="205"/>
      <c r="N350" s="467"/>
      <c r="O350" s="467"/>
      <c r="P350" s="205"/>
      <c r="Q350" s="467"/>
      <c r="R350" s="317"/>
      <c r="S350" s="317"/>
      <c r="T350" s="317"/>
      <c r="U350" s="205"/>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468"/>
      <c r="AT350" s="205"/>
      <c r="AU350" s="205"/>
      <c r="AV350" s="205"/>
      <c r="AW350" s="205"/>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317"/>
      <c r="BV350" s="520"/>
      <c r="BW350" s="520"/>
      <c r="BX350" s="205"/>
      <c r="BY350" s="317"/>
      <c r="BZ350" s="703"/>
      <c r="CA350" s="317"/>
      <c r="CB350" s="703"/>
      <c r="CC350" s="317"/>
      <c r="CD350" s="317"/>
      <c r="CE350" s="317"/>
      <c r="CF350" s="317"/>
      <c r="CG350" s="317"/>
      <c r="CH350" s="317"/>
      <c r="CI350" s="317"/>
      <c r="CJ350" s="317"/>
      <c r="CK350" s="317"/>
      <c r="CL350" s="317"/>
      <c r="CM350" s="386"/>
      <c r="CN350" s="386"/>
      <c r="CO350" s="386"/>
      <c r="CP350" s="386"/>
      <c r="CQ350" s="317"/>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row>
    <row r="351" spans="1:349" x14ac:dyDescent="0.25">
      <c r="A351" s="472"/>
      <c r="B351" s="472"/>
      <c r="C351" s="472"/>
      <c r="D351" s="472"/>
      <c r="E351" s="472"/>
      <c r="F351" s="473"/>
      <c r="G351" s="473"/>
      <c r="H351" s="317"/>
      <c r="I351" s="205"/>
      <c r="J351" s="205"/>
      <c r="K351" s="205"/>
      <c r="L351" s="317"/>
      <c r="M351" s="205"/>
      <c r="N351" s="467"/>
      <c r="O351" s="467"/>
      <c r="P351" s="205"/>
      <c r="Q351" s="467"/>
      <c r="R351" s="317"/>
      <c r="S351" s="317"/>
      <c r="T351" s="317"/>
      <c r="U351" s="205"/>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468"/>
      <c r="AT351" s="205"/>
      <c r="AU351" s="205"/>
      <c r="AV351" s="205"/>
      <c r="AW351" s="205"/>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317"/>
      <c r="BV351" s="520"/>
      <c r="BW351" s="520"/>
      <c r="BX351" s="205"/>
      <c r="BY351" s="317"/>
      <c r="BZ351" s="703"/>
      <c r="CA351" s="317"/>
      <c r="CB351" s="703"/>
      <c r="CC351" s="317"/>
      <c r="CD351" s="317"/>
      <c r="CE351" s="317"/>
      <c r="CF351" s="317"/>
      <c r="CG351" s="317"/>
      <c r="CH351" s="317"/>
      <c r="CI351" s="317"/>
      <c r="CJ351" s="317"/>
      <c r="CK351" s="317"/>
      <c r="CL351" s="317"/>
      <c r="CM351" s="386"/>
      <c r="CN351" s="386"/>
      <c r="CO351" s="386"/>
      <c r="CP351" s="386"/>
      <c r="CQ351" s="317"/>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row>
    <row r="352" spans="1:349" x14ac:dyDescent="0.25">
      <c r="A352" s="472"/>
      <c r="B352" s="472"/>
      <c r="C352" s="472"/>
      <c r="D352" s="472"/>
      <c r="E352" s="472"/>
      <c r="F352" s="473"/>
      <c r="G352" s="473"/>
      <c r="H352" s="317"/>
      <c r="I352" s="205"/>
      <c r="J352" s="205"/>
      <c r="K352" s="205"/>
      <c r="L352" s="317"/>
      <c r="M352" s="205"/>
      <c r="N352" s="467"/>
      <c r="O352" s="467"/>
      <c r="P352" s="205"/>
      <c r="Q352" s="467"/>
      <c r="R352" s="317"/>
      <c r="S352" s="317"/>
      <c r="T352" s="317"/>
      <c r="U352" s="205"/>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468"/>
      <c r="AT352" s="205"/>
      <c r="AU352" s="205"/>
      <c r="AV352" s="205"/>
      <c r="AW352" s="205"/>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317"/>
      <c r="BV352" s="520"/>
      <c r="BW352" s="520"/>
      <c r="BX352" s="205"/>
      <c r="BY352" s="317"/>
      <c r="BZ352" s="703"/>
      <c r="CA352" s="317"/>
      <c r="CB352" s="703"/>
      <c r="CC352" s="317"/>
      <c r="CD352" s="317"/>
      <c r="CE352" s="317"/>
      <c r="CF352" s="317"/>
      <c r="CG352" s="317"/>
      <c r="CH352" s="317"/>
      <c r="CI352" s="317"/>
      <c r="CJ352" s="317"/>
      <c r="CK352" s="317"/>
      <c r="CL352" s="317"/>
      <c r="CM352" s="386"/>
      <c r="CN352" s="386"/>
      <c r="CO352" s="386"/>
      <c r="CP352" s="386"/>
      <c r="CQ352" s="317"/>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row>
    <row r="353" spans="1:349" x14ac:dyDescent="0.25">
      <c r="A353" s="472"/>
      <c r="B353" s="472"/>
      <c r="C353" s="472"/>
      <c r="D353" s="472"/>
      <c r="E353" s="472"/>
      <c r="F353" s="473"/>
      <c r="G353" s="473"/>
      <c r="H353" s="317"/>
      <c r="I353" s="205"/>
      <c r="J353" s="205"/>
      <c r="K353" s="205"/>
      <c r="L353" s="317"/>
      <c r="M353" s="205"/>
      <c r="N353" s="467"/>
      <c r="O353" s="467"/>
      <c r="P353" s="205"/>
      <c r="Q353" s="467"/>
      <c r="R353" s="317"/>
      <c r="S353" s="317"/>
      <c r="T353" s="317"/>
      <c r="U353" s="205"/>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468"/>
      <c r="AT353" s="205"/>
      <c r="AU353" s="205"/>
      <c r="AV353" s="205"/>
      <c r="AW353" s="205"/>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317"/>
      <c r="BV353" s="520"/>
      <c r="BW353" s="520"/>
      <c r="BX353" s="205"/>
      <c r="BY353" s="317"/>
      <c r="BZ353" s="703"/>
      <c r="CA353" s="317"/>
      <c r="CB353" s="703"/>
      <c r="CC353" s="317"/>
      <c r="CD353" s="317"/>
      <c r="CE353" s="317"/>
      <c r="CF353" s="317"/>
      <c r="CG353" s="317"/>
      <c r="CH353" s="317"/>
      <c r="CI353" s="317"/>
      <c r="CJ353" s="317"/>
      <c r="CK353" s="317"/>
      <c r="CL353" s="317"/>
      <c r="CM353" s="386"/>
      <c r="CN353" s="386"/>
      <c r="CO353" s="386"/>
      <c r="CP353" s="386"/>
      <c r="CQ353" s="317"/>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row>
    <row r="354" spans="1:349" x14ac:dyDescent="0.25">
      <c r="A354" s="472"/>
      <c r="B354" s="472"/>
      <c r="C354" s="472"/>
      <c r="D354" s="472"/>
      <c r="E354" s="472"/>
      <c r="F354" s="473"/>
      <c r="G354" s="473"/>
      <c r="H354" s="317"/>
      <c r="I354" s="205"/>
      <c r="J354" s="205"/>
      <c r="K354" s="205"/>
      <c r="L354" s="317"/>
      <c r="M354" s="205"/>
      <c r="N354" s="467"/>
      <c r="O354" s="467"/>
      <c r="P354" s="205"/>
      <c r="Q354" s="467"/>
      <c r="R354" s="317"/>
      <c r="S354" s="317"/>
      <c r="T354" s="317"/>
      <c r="U354" s="205"/>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468"/>
      <c r="AT354" s="205"/>
      <c r="AU354" s="205"/>
      <c r="AV354" s="205"/>
      <c r="AW354" s="205"/>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317"/>
      <c r="BV354" s="520"/>
      <c r="BW354" s="520"/>
      <c r="BX354" s="205"/>
      <c r="BY354" s="317"/>
      <c r="BZ354" s="703"/>
      <c r="CA354" s="317"/>
      <c r="CB354" s="703"/>
      <c r="CC354" s="317"/>
      <c r="CD354" s="317"/>
      <c r="CE354" s="317"/>
      <c r="CF354" s="317"/>
      <c r="CG354" s="317"/>
      <c r="CH354" s="317"/>
      <c r="CI354" s="317"/>
      <c r="CJ354" s="317"/>
      <c r="CK354" s="317"/>
      <c r="CL354" s="317"/>
      <c r="CM354" s="386"/>
      <c r="CN354" s="386"/>
      <c r="CO354" s="386"/>
      <c r="CP354" s="386"/>
      <c r="CQ354" s="317"/>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row>
    <row r="355" spans="1:349" x14ac:dyDescent="0.25">
      <c r="A355" s="472"/>
      <c r="B355" s="472"/>
      <c r="C355" s="472"/>
      <c r="D355" s="472"/>
      <c r="E355" s="472"/>
      <c r="F355" s="473"/>
      <c r="G355" s="473"/>
      <c r="H355" s="317"/>
      <c r="I355" s="205"/>
      <c r="J355" s="205"/>
      <c r="K355" s="205"/>
      <c r="L355" s="317"/>
      <c r="M355" s="205"/>
      <c r="N355" s="467"/>
      <c r="O355" s="467"/>
      <c r="P355" s="205"/>
      <c r="Q355" s="467"/>
      <c r="R355" s="317"/>
      <c r="S355" s="317"/>
      <c r="T355" s="317"/>
      <c r="U355" s="205"/>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468"/>
      <c r="AT355" s="205"/>
      <c r="AU355" s="205"/>
      <c r="AV355" s="205"/>
      <c r="AW355" s="205"/>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317"/>
      <c r="BV355" s="520"/>
      <c r="BW355" s="520"/>
      <c r="BX355" s="205"/>
      <c r="BY355" s="317"/>
      <c r="BZ355" s="703"/>
      <c r="CA355" s="317"/>
      <c r="CB355" s="703"/>
      <c r="CC355" s="317"/>
      <c r="CD355" s="317"/>
      <c r="CE355" s="317"/>
      <c r="CF355" s="317"/>
      <c r="CG355" s="317"/>
      <c r="CH355" s="317"/>
      <c r="CI355" s="317"/>
      <c r="CJ355" s="317"/>
      <c r="CK355" s="317"/>
      <c r="CL355" s="317"/>
      <c r="CM355" s="386"/>
      <c r="CN355" s="386"/>
      <c r="CO355" s="386"/>
      <c r="CP355" s="386"/>
      <c r="CQ355" s="317"/>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row>
    <row r="356" spans="1:349" x14ac:dyDescent="0.25">
      <c r="A356" s="472"/>
      <c r="B356" s="472"/>
      <c r="C356" s="472"/>
      <c r="D356" s="472"/>
      <c r="E356" s="472"/>
      <c r="F356" s="473"/>
      <c r="G356" s="473"/>
      <c r="H356" s="317"/>
      <c r="I356" s="205"/>
      <c r="J356" s="205"/>
      <c r="K356" s="205"/>
      <c r="L356" s="317"/>
      <c r="M356" s="205"/>
      <c r="N356" s="467"/>
      <c r="O356" s="467"/>
      <c r="P356" s="205"/>
      <c r="Q356" s="467"/>
      <c r="R356" s="317"/>
      <c r="S356" s="317"/>
      <c r="T356" s="317"/>
      <c r="U356" s="205"/>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468"/>
      <c r="AT356" s="205"/>
      <c r="AU356" s="205"/>
      <c r="AV356" s="205"/>
      <c r="AW356" s="205"/>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317"/>
      <c r="BV356" s="520"/>
      <c r="BW356" s="520"/>
      <c r="BX356" s="205"/>
      <c r="BY356" s="317"/>
      <c r="BZ356" s="703"/>
      <c r="CA356" s="317"/>
      <c r="CB356" s="703"/>
      <c r="CC356" s="317"/>
      <c r="CD356" s="317"/>
      <c r="CE356" s="317"/>
      <c r="CF356" s="317"/>
      <c r="CG356" s="317"/>
      <c r="CH356" s="317"/>
      <c r="CI356" s="317"/>
      <c r="CJ356" s="317"/>
      <c r="CK356" s="317"/>
      <c r="CL356" s="317"/>
      <c r="CM356" s="386"/>
      <c r="CN356" s="386"/>
      <c r="CO356" s="386"/>
      <c r="CP356" s="386"/>
      <c r="CQ356" s="317"/>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row>
    <row r="357" spans="1:349" x14ac:dyDescent="0.25">
      <c r="A357" s="472"/>
      <c r="B357" s="472"/>
      <c r="C357" s="472"/>
      <c r="D357" s="472"/>
      <c r="E357" s="472"/>
      <c r="F357" s="473"/>
      <c r="G357" s="473"/>
      <c r="H357" s="317"/>
      <c r="I357" s="205"/>
      <c r="J357" s="205"/>
      <c r="K357" s="205"/>
      <c r="L357" s="317"/>
      <c r="M357" s="205"/>
      <c r="N357" s="467"/>
      <c r="O357" s="467"/>
      <c r="P357" s="205"/>
      <c r="Q357" s="467"/>
      <c r="R357" s="317"/>
      <c r="S357" s="317"/>
      <c r="T357" s="317"/>
      <c r="U357" s="205"/>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468"/>
      <c r="AT357" s="205"/>
      <c r="AU357" s="205"/>
      <c r="AV357" s="205"/>
      <c r="AW357" s="205"/>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317"/>
      <c r="BV357" s="520"/>
      <c r="BW357" s="520"/>
      <c r="BX357" s="205"/>
      <c r="BY357" s="317"/>
      <c r="BZ357" s="703"/>
      <c r="CA357" s="317"/>
      <c r="CB357" s="703"/>
      <c r="CC357" s="317"/>
      <c r="CD357" s="317"/>
      <c r="CE357" s="317"/>
      <c r="CF357" s="317"/>
      <c r="CG357" s="317"/>
      <c r="CH357" s="317"/>
      <c r="CI357" s="317"/>
      <c r="CJ357" s="317"/>
      <c r="CK357" s="317"/>
      <c r="CL357" s="317"/>
      <c r="CM357" s="386"/>
      <c r="CN357" s="386"/>
      <c r="CO357" s="386"/>
      <c r="CP357" s="386"/>
      <c r="CQ357" s="317"/>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row>
    <row r="358" spans="1:349" x14ac:dyDescent="0.25">
      <c r="A358" s="472"/>
      <c r="B358" s="472"/>
      <c r="C358" s="472"/>
      <c r="D358" s="472"/>
      <c r="E358" s="472"/>
      <c r="F358" s="473"/>
      <c r="G358" s="473"/>
      <c r="H358" s="317"/>
      <c r="I358" s="205"/>
      <c r="J358" s="205"/>
      <c r="K358" s="205"/>
      <c r="L358" s="317"/>
      <c r="M358" s="205"/>
      <c r="N358" s="467"/>
      <c r="O358" s="467"/>
      <c r="P358" s="205"/>
      <c r="Q358" s="467"/>
      <c r="R358" s="317"/>
      <c r="S358" s="317"/>
      <c r="T358" s="317"/>
      <c r="U358" s="205"/>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468"/>
      <c r="AT358" s="205"/>
      <c r="AU358" s="205"/>
      <c r="AV358" s="205"/>
      <c r="AW358" s="205"/>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317"/>
      <c r="BV358" s="520"/>
      <c r="BW358" s="520"/>
      <c r="BX358" s="205"/>
      <c r="BY358" s="317"/>
      <c r="BZ358" s="703"/>
      <c r="CA358" s="317"/>
      <c r="CB358" s="703"/>
      <c r="CC358" s="317"/>
      <c r="CD358" s="317"/>
      <c r="CE358" s="317"/>
      <c r="CF358" s="317"/>
      <c r="CG358" s="317"/>
      <c r="CH358" s="317"/>
      <c r="CI358" s="317"/>
      <c r="CJ358" s="317"/>
      <c r="CK358" s="317"/>
      <c r="CL358" s="317"/>
      <c r="CM358" s="386"/>
      <c r="CN358" s="386"/>
      <c r="CO358" s="386"/>
      <c r="CP358" s="386"/>
      <c r="CQ358" s="317"/>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row>
    <row r="359" spans="1:349" x14ac:dyDescent="0.25">
      <c r="A359" s="472"/>
      <c r="B359" s="472"/>
      <c r="C359" s="472"/>
      <c r="D359" s="472"/>
      <c r="E359" s="472"/>
      <c r="F359" s="473"/>
      <c r="G359" s="473"/>
      <c r="H359" s="317"/>
      <c r="I359" s="205"/>
      <c r="J359" s="205"/>
      <c r="K359" s="205"/>
      <c r="L359" s="317"/>
      <c r="M359" s="205"/>
      <c r="N359" s="467"/>
      <c r="O359" s="467"/>
      <c r="P359" s="205"/>
      <c r="Q359" s="467"/>
      <c r="R359" s="317"/>
      <c r="S359" s="317"/>
      <c r="T359" s="317"/>
      <c r="U359" s="205"/>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468"/>
      <c r="AT359" s="205"/>
      <c r="AU359" s="205"/>
      <c r="AV359" s="205"/>
      <c r="AW359" s="205"/>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317"/>
      <c r="BV359" s="520"/>
      <c r="BW359" s="520"/>
      <c r="BX359" s="205"/>
      <c r="BY359" s="317"/>
      <c r="BZ359" s="703"/>
      <c r="CA359" s="317"/>
      <c r="CB359" s="703"/>
      <c r="CC359" s="317"/>
      <c r="CD359" s="317"/>
      <c r="CE359" s="317"/>
      <c r="CF359" s="317"/>
      <c r="CG359" s="317"/>
      <c r="CH359" s="317"/>
      <c r="CI359" s="317"/>
      <c r="CJ359" s="317"/>
      <c r="CK359" s="317"/>
      <c r="CL359" s="317"/>
      <c r="CM359" s="386"/>
      <c r="CN359" s="386"/>
      <c r="CO359" s="386"/>
      <c r="CP359" s="386"/>
      <c r="CQ359" s="317"/>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row>
    <row r="360" spans="1:349" x14ac:dyDescent="0.25">
      <c r="A360" s="472"/>
      <c r="B360" s="472"/>
      <c r="C360" s="472"/>
      <c r="D360" s="472"/>
      <c r="E360" s="472"/>
      <c r="F360" s="473"/>
      <c r="G360" s="473"/>
      <c r="H360" s="317"/>
      <c r="I360" s="205"/>
      <c r="J360" s="205"/>
      <c r="K360" s="205"/>
      <c r="L360" s="317"/>
      <c r="M360" s="205"/>
      <c r="N360" s="467"/>
      <c r="O360" s="467"/>
      <c r="P360" s="205"/>
      <c r="Q360" s="467"/>
      <c r="R360" s="317"/>
      <c r="S360" s="317"/>
      <c r="T360" s="317"/>
      <c r="U360" s="205"/>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468"/>
      <c r="AT360" s="205"/>
      <c r="AU360" s="205"/>
      <c r="AV360" s="205"/>
      <c r="AW360" s="205"/>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317"/>
      <c r="BV360" s="520"/>
      <c r="BW360" s="520"/>
      <c r="BX360" s="205"/>
      <c r="BY360" s="317"/>
      <c r="BZ360" s="703"/>
      <c r="CA360" s="317"/>
      <c r="CB360" s="703"/>
      <c r="CC360" s="317"/>
      <c r="CD360" s="317"/>
      <c r="CE360" s="317"/>
      <c r="CF360" s="317"/>
      <c r="CG360" s="317"/>
      <c r="CH360" s="317"/>
      <c r="CI360" s="317"/>
      <c r="CJ360" s="317"/>
      <c r="CK360" s="317"/>
      <c r="CL360" s="317"/>
      <c r="CM360" s="386"/>
      <c r="CN360" s="386"/>
      <c r="CO360" s="386"/>
      <c r="CP360" s="386"/>
      <c r="CQ360" s="317"/>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row>
    <row r="361" spans="1:349" x14ac:dyDescent="0.25">
      <c r="A361" s="472"/>
      <c r="B361" s="472"/>
      <c r="C361" s="472"/>
      <c r="D361" s="472"/>
      <c r="E361" s="472"/>
      <c r="F361" s="473"/>
      <c r="G361" s="473"/>
      <c r="H361" s="317"/>
      <c r="I361" s="205"/>
      <c r="J361" s="205"/>
      <c r="K361" s="205"/>
      <c r="L361" s="317"/>
      <c r="M361" s="205"/>
      <c r="N361" s="467"/>
      <c r="O361" s="467"/>
      <c r="P361" s="205"/>
      <c r="Q361" s="467"/>
      <c r="R361" s="317"/>
      <c r="S361" s="317"/>
      <c r="T361" s="317"/>
      <c r="U361" s="205"/>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468"/>
      <c r="AT361" s="205"/>
      <c r="AU361" s="205"/>
      <c r="AV361" s="205"/>
      <c r="AW361" s="205"/>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317"/>
      <c r="BV361" s="520"/>
      <c r="BW361" s="520"/>
      <c r="BX361" s="205"/>
      <c r="BY361" s="317"/>
      <c r="BZ361" s="703"/>
      <c r="CA361" s="317"/>
      <c r="CB361" s="703"/>
      <c r="CC361" s="317"/>
      <c r="CD361" s="317"/>
      <c r="CE361" s="317"/>
      <c r="CF361" s="317"/>
      <c r="CG361" s="317"/>
      <c r="CH361" s="317"/>
      <c r="CI361" s="317"/>
      <c r="CJ361" s="317"/>
      <c r="CK361" s="317"/>
      <c r="CL361" s="317"/>
      <c r="CM361" s="386"/>
      <c r="CN361" s="386"/>
      <c r="CO361" s="386"/>
      <c r="CP361" s="386"/>
      <c r="CQ361" s="317"/>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row>
    <row r="362" spans="1:349" x14ac:dyDescent="0.25">
      <c r="A362" s="472"/>
      <c r="B362" s="472"/>
      <c r="C362" s="472"/>
      <c r="D362" s="472"/>
      <c r="E362" s="472"/>
      <c r="F362" s="473"/>
      <c r="G362" s="473"/>
      <c r="H362" s="317"/>
      <c r="I362" s="205"/>
      <c r="J362" s="205"/>
      <c r="K362" s="205"/>
      <c r="L362" s="317"/>
      <c r="M362" s="205"/>
      <c r="N362" s="467"/>
      <c r="O362" s="467"/>
      <c r="P362" s="205"/>
      <c r="Q362" s="467"/>
      <c r="R362" s="317"/>
      <c r="S362" s="317"/>
      <c r="T362" s="317"/>
      <c r="U362" s="205"/>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468"/>
      <c r="AT362" s="205"/>
      <c r="AU362" s="205"/>
      <c r="AV362" s="205"/>
      <c r="AW362" s="205"/>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317"/>
      <c r="BV362" s="520"/>
      <c r="BW362" s="520"/>
      <c r="BX362" s="205"/>
      <c r="BY362" s="317"/>
      <c r="BZ362" s="703"/>
      <c r="CA362" s="317"/>
      <c r="CB362" s="703"/>
      <c r="CC362" s="317"/>
      <c r="CD362" s="317"/>
      <c r="CE362" s="317"/>
      <c r="CF362" s="317"/>
      <c r="CG362" s="317"/>
      <c r="CH362" s="317"/>
      <c r="CI362" s="317"/>
      <c r="CJ362" s="317"/>
      <c r="CK362" s="317"/>
      <c r="CL362" s="317"/>
      <c r="CM362" s="386"/>
      <c r="CN362" s="386"/>
      <c r="CO362" s="386"/>
      <c r="CP362" s="386"/>
      <c r="CQ362" s="317"/>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row>
    <row r="363" spans="1:349" x14ac:dyDescent="0.25">
      <c r="A363" s="472"/>
      <c r="B363" s="472"/>
      <c r="C363" s="472"/>
      <c r="D363" s="472"/>
      <c r="E363" s="472"/>
      <c r="F363" s="473"/>
      <c r="G363" s="473"/>
      <c r="H363" s="317"/>
      <c r="I363" s="205"/>
      <c r="J363" s="205"/>
      <c r="K363" s="205"/>
      <c r="L363" s="317"/>
      <c r="M363" s="205"/>
      <c r="N363" s="467"/>
      <c r="O363" s="467"/>
      <c r="P363" s="205"/>
      <c r="Q363" s="467"/>
      <c r="R363" s="317"/>
      <c r="S363" s="317"/>
      <c r="T363" s="317"/>
      <c r="U363" s="205"/>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468"/>
      <c r="AT363" s="205"/>
      <c r="AU363" s="205"/>
      <c r="AV363" s="205"/>
      <c r="AW363" s="205"/>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317"/>
      <c r="BV363" s="520"/>
      <c r="BW363" s="520"/>
      <c r="BX363" s="205"/>
      <c r="BY363" s="317"/>
      <c r="BZ363" s="703"/>
      <c r="CA363" s="317"/>
      <c r="CB363" s="703"/>
      <c r="CC363" s="317"/>
      <c r="CD363" s="317"/>
      <c r="CE363" s="317"/>
      <c r="CF363" s="317"/>
      <c r="CG363" s="317"/>
      <c r="CH363" s="317"/>
      <c r="CI363" s="317"/>
      <c r="CJ363" s="317"/>
      <c r="CK363" s="317"/>
      <c r="CL363" s="317"/>
      <c r="CM363" s="386"/>
      <c r="CN363" s="386"/>
      <c r="CO363" s="386"/>
      <c r="CP363" s="386"/>
      <c r="CQ363" s="317"/>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row>
    <row r="364" spans="1:349" x14ac:dyDescent="0.25">
      <c r="A364" s="472"/>
      <c r="B364" s="472"/>
      <c r="C364" s="472"/>
      <c r="D364" s="472"/>
      <c r="E364" s="472"/>
      <c r="F364" s="473"/>
      <c r="G364" s="473"/>
      <c r="H364" s="317"/>
      <c r="I364" s="205"/>
      <c r="J364" s="205"/>
      <c r="K364" s="205"/>
      <c r="L364" s="317"/>
      <c r="M364" s="205"/>
      <c r="N364" s="467"/>
      <c r="O364" s="467"/>
      <c r="P364" s="205"/>
      <c r="Q364" s="467"/>
      <c r="R364" s="317"/>
      <c r="S364" s="317"/>
      <c r="T364" s="317"/>
      <c r="U364" s="205"/>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468"/>
      <c r="AT364" s="205"/>
      <c r="AU364" s="205"/>
      <c r="AV364" s="205"/>
      <c r="AW364" s="205"/>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317"/>
      <c r="BV364" s="520"/>
      <c r="BW364" s="520"/>
      <c r="BX364" s="205"/>
      <c r="BY364" s="317"/>
      <c r="BZ364" s="703"/>
      <c r="CA364" s="317"/>
      <c r="CB364" s="703"/>
      <c r="CC364" s="317"/>
      <c r="CD364" s="317"/>
      <c r="CE364" s="317"/>
      <c r="CF364" s="317"/>
      <c r="CG364" s="317"/>
      <c r="CH364" s="317"/>
      <c r="CI364" s="317"/>
      <c r="CJ364" s="317"/>
      <c r="CK364" s="317"/>
      <c r="CL364" s="317"/>
      <c r="CM364" s="386"/>
      <c r="CN364" s="386"/>
      <c r="CO364" s="386"/>
      <c r="CP364" s="386"/>
      <c r="CQ364" s="317"/>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row>
    <row r="365" spans="1:349" x14ac:dyDescent="0.25">
      <c r="A365" s="472"/>
      <c r="B365" s="472"/>
      <c r="C365" s="472"/>
      <c r="D365" s="472"/>
      <c r="E365" s="472"/>
      <c r="F365" s="473"/>
      <c r="G365" s="473"/>
      <c r="H365" s="317"/>
      <c r="I365" s="205"/>
      <c r="J365" s="205"/>
      <c r="K365" s="205"/>
      <c r="L365" s="317"/>
      <c r="M365" s="205"/>
      <c r="N365" s="467"/>
      <c r="O365" s="467"/>
      <c r="P365" s="205"/>
      <c r="Q365" s="467"/>
      <c r="R365" s="317"/>
      <c r="S365" s="317"/>
      <c r="T365" s="317"/>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468"/>
      <c r="AT365" s="205"/>
      <c r="AU365" s="205"/>
      <c r="AV365" s="205"/>
      <c r="AW365" s="205"/>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317"/>
      <c r="BV365" s="520"/>
      <c r="BW365" s="520"/>
      <c r="BX365" s="205"/>
      <c r="BY365" s="317"/>
      <c r="BZ365" s="703"/>
      <c r="CA365" s="317"/>
      <c r="CB365" s="703"/>
      <c r="CC365" s="317"/>
      <c r="CD365" s="317"/>
      <c r="CE365" s="317"/>
      <c r="CF365" s="317"/>
      <c r="CG365" s="317"/>
      <c r="CH365" s="317"/>
      <c r="CI365" s="317"/>
      <c r="CJ365" s="317"/>
      <c r="CK365" s="317"/>
      <c r="CL365" s="317"/>
      <c r="CM365" s="386"/>
      <c r="CN365" s="386"/>
      <c r="CO365" s="386"/>
      <c r="CP365" s="386"/>
      <c r="CQ365" s="317"/>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row>
    <row r="366" spans="1:349" x14ac:dyDescent="0.25">
      <c r="A366" s="472"/>
      <c r="B366" s="472"/>
      <c r="C366" s="472"/>
      <c r="D366" s="472"/>
      <c r="E366" s="472"/>
      <c r="F366" s="473"/>
      <c r="G366" s="473"/>
      <c r="H366" s="317"/>
      <c r="I366" s="205"/>
      <c r="J366" s="205"/>
      <c r="K366" s="205"/>
      <c r="L366" s="317"/>
      <c r="M366" s="205"/>
      <c r="N366" s="467"/>
      <c r="O366" s="467"/>
      <c r="P366" s="205"/>
      <c r="Q366" s="467"/>
      <c r="R366" s="317"/>
      <c r="S366" s="317"/>
      <c r="T366" s="317"/>
      <c r="U366" s="205"/>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468"/>
      <c r="AT366" s="205"/>
      <c r="AU366" s="205"/>
      <c r="AV366" s="205"/>
      <c r="AW366" s="205"/>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317"/>
      <c r="BV366" s="520"/>
      <c r="BW366" s="520"/>
      <c r="BX366" s="205"/>
      <c r="BY366" s="317"/>
      <c r="BZ366" s="703"/>
      <c r="CA366" s="317"/>
      <c r="CB366" s="703"/>
      <c r="CC366" s="317"/>
      <c r="CD366" s="317"/>
      <c r="CE366" s="317"/>
      <c r="CF366" s="317"/>
      <c r="CG366" s="317"/>
      <c r="CH366" s="317"/>
      <c r="CI366" s="317"/>
      <c r="CJ366" s="317"/>
      <c r="CK366" s="317"/>
      <c r="CL366" s="317"/>
      <c r="CM366" s="386"/>
      <c r="CN366" s="386"/>
      <c r="CO366" s="386"/>
      <c r="CP366" s="386"/>
      <c r="CQ366" s="317"/>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row>
    <row r="367" spans="1:349" x14ac:dyDescent="0.25">
      <c r="A367" s="472"/>
      <c r="B367" s="472"/>
      <c r="C367" s="472"/>
      <c r="D367" s="472"/>
      <c r="E367" s="472"/>
      <c r="F367" s="473"/>
      <c r="G367" s="473"/>
      <c r="H367" s="317"/>
      <c r="I367" s="205"/>
      <c r="J367" s="205"/>
      <c r="K367" s="205"/>
      <c r="L367" s="317"/>
      <c r="M367" s="205"/>
      <c r="N367" s="467"/>
      <c r="O367" s="467"/>
      <c r="P367" s="205"/>
      <c r="Q367" s="467"/>
      <c r="R367" s="317"/>
      <c r="S367" s="317"/>
      <c r="T367" s="317"/>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468"/>
      <c r="AT367" s="205"/>
      <c r="AU367" s="205"/>
      <c r="AV367" s="205"/>
      <c r="AW367" s="205"/>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317"/>
      <c r="BV367" s="520"/>
      <c r="BW367" s="520"/>
      <c r="BX367" s="205"/>
      <c r="BY367" s="317"/>
      <c r="BZ367" s="703"/>
      <c r="CA367" s="317"/>
      <c r="CB367" s="703"/>
      <c r="CC367" s="317"/>
      <c r="CD367" s="317"/>
      <c r="CE367" s="317"/>
      <c r="CF367" s="317"/>
      <c r="CG367" s="317"/>
      <c r="CH367" s="317"/>
      <c r="CI367" s="317"/>
      <c r="CJ367" s="317"/>
      <c r="CK367" s="317"/>
      <c r="CL367" s="317"/>
      <c r="CM367" s="386"/>
      <c r="CN367" s="386"/>
      <c r="CO367" s="386"/>
      <c r="CP367" s="386"/>
      <c r="CQ367" s="317"/>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row>
    <row r="368" spans="1:349" x14ac:dyDescent="0.25">
      <c r="A368" s="472"/>
      <c r="B368" s="472"/>
      <c r="C368" s="472"/>
      <c r="D368" s="472"/>
      <c r="E368" s="472"/>
      <c r="F368" s="473"/>
      <c r="G368" s="473"/>
      <c r="H368" s="317"/>
      <c r="I368" s="205"/>
      <c r="J368" s="205"/>
      <c r="K368" s="205"/>
      <c r="L368" s="317"/>
      <c r="M368" s="205"/>
      <c r="N368" s="467"/>
      <c r="O368" s="467"/>
      <c r="P368" s="205"/>
      <c r="Q368" s="467"/>
      <c r="R368" s="317"/>
      <c r="S368" s="317"/>
      <c r="T368" s="317"/>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468"/>
      <c r="AT368" s="205"/>
      <c r="AU368" s="205"/>
      <c r="AV368" s="205"/>
      <c r="AW368" s="205"/>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317"/>
      <c r="BV368" s="520"/>
      <c r="BW368" s="520"/>
      <c r="BX368" s="205"/>
      <c r="BY368" s="317"/>
      <c r="BZ368" s="703"/>
      <c r="CA368" s="317"/>
      <c r="CB368" s="703"/>
      <c r="CC368" s="317"/>
      <c r="CD368" s="317"/>
      <c r="CE368" s="317"/>
      <c r="CF368" s="317"/>
      <c r="CG368" s="317"/>
      <c r="CH368" s="317"/>
      <c r="CI368" s="317"/>
      <c r="CJ368" s="317"/>
      <c r="CK368" s="317"/>
      <c r="CL368" s="317"/>
      <c r="CM368" s="386"/>
      <c r="CN368" s="386"/>
      <c r="CO368" s="386"/>
      <c r="CP368" s="386"/>
      <c r="CQ368" s="317"/>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row>
    <row r="369" spans="1:349" x14ac:dyDescent="0.25">
      <c r="A369" s="472"/>
      <c r="B369" s="472"/>
      <c r="C369" s="472"/>
      <c r="D369" s="472"/>
      <c r="E369" s="472"/>
      <c r="F369" s="473"/>
      <c r="G369" s="473"/>
      <c r="H369" s="317"/>
      <c r="I369" s="205"/>
      <c r="J369" s="205"/>
      <c r="K369" s="205"/>
      <c r="L369" s="317"/>
      <c r="M369" s="205"/>
      <c r="N369" s="467"/>
      <c r="O369" s="467"/>
      <c r="P369" s="205"/>
      <c r="Q369" s="467"/>
      <c r="R369" s="317"/>
      <c r="S369" s="317"/>
      <c r="T369" s="317"/>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468"/>
      <c r="AT369" s="205"/>
      <c r="AU369" s="205"/>
      <c r="AV369" s="205"/>
      <c r="AW369" s="205"/>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317"/>
      <c r="BV369" s="520"/>
      <c r="BW369" s="520"/>
      <c r="BX369" s="205"/>
      <c r="BY369" s="317"/>
      <c r="BZ369" s="703"/>
      <c r="CA369" s="317"/>
      <c r="CB369" s="703"/>
      <c r="CC369" s="317"/>
      <c r="CD369" s="317"/>
      <c r="CE369" s="317"/>
      <c r="CF369" s="317"/>
      <c r="CG369" s="317"/>
      <c r="CH369" s="317"/>
      <c r="CI369" s="317"/>
      <c r="CJ369" s="317"/>
      <c r="CK369" s="317"/>
      <c r="CL369" s="317"/>
      <c r="CM369" s="386"/>
      <c r="CN369" s="386"/>
      <c r="CO369" s="386"/>
      <c r="CP369" s="386"/>
      <c r="CQ369" s="317"/>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row>
    <row r="370" spans="1:349" x14ac:dyDescent="0.25">
      <c r="A370" s="472"/>
      <c r="B370" s="472"/>
      <c r="C370" s="472"/>
      <c r="D370" s="472"/>
      <c r="E370" s="472"/>
      <c r="F370" s="473"/>
      <c r="G370" s="473"/>
      <c r="H370" s="317"/>
      <c r="I370" s="205"/>
      <c r="J370" s="205"/>
      <c r="K370" s="205"/>
      <c r="L370" s="317"/>
      <c r="M370" s="205"/>
      <c r="N370" s="467"/>
      <c r="O370" s="467"/>
      <c r="P370" s="205"/>
      <c r="Q370" s="467"/>
      <c r="R370" s="317"/>
      <c r="S370" s="317"/>
      <c r="T370" s="317"/>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468"/>
      <c r="AT370" s="205"/>
      <c r="AU370" s="205"/>
      <c r="AV370" s="205"/>
      <c r="AW370" s="205"/>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317"/>
      <c r="BV370" s="520"/>
      <c r="BW370" s="520"/>
      <c r="BX370" s="205"/>
      <c r="BY370" s="317"/>
      <c r="BZ370" s="703"/>
      <c r="CA370" s="317"/>
      <c r="CB370" s="703"/>
      <c r="CC370" s="317"/>
      <c r="CD370" s="317"/>
      <c r="CE370" s="317"/>
      <c r="CF370" s="317"/>
      <c r="CG370" s="317"/>
      <c r="CH370" s="317"/>
      <c r="CI370" s="317"/>
      <c r="CJ370" s="317"/>
      <c r="CK370" s="317"/>
      <c r="CL370" s="317"/>
      <c r="CM370" s="386"/>
      <c r="CN370" s="386"/>
      <c r="CO370" s="386"/>
      <c r="CP370" s="386"/>
      <c r="CQ370" s="317"/>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row>
    <row r="371" spans="1:349" x14ac:dyDescent="0.25">
      <c r="A371" s="472"/>
      <c r="B371" s="472"/>
      <c r="C371" s="472"/>
      <c r="D371" s="472"/>
      <c r="E371" s="472"/>
      <c r="F371" s="473"/>
      <c r="G371" s="473"/>
      <c r="H371" s="317"/>
      <c r="I371" s="205"/>
      <c r="J371" s="205"/>
      <c r="K371" s="205"/>
      <c r="L371" s="317"/>
      <c r="M371" s="205"/>
      <c r="N371" s="467"/>
      <c r="O371" s="467"/>
      <c r="P371" s="205"/>
      <c r="Q371" s="467"/>
      <c r="R371" s="317"/>
      <c r="S371" s="317"/>
      <c r="T371" s="317"/>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468"/>
      <c r="AT371" s="205"/>
      <c r="AU371" s="205"/>
      <c r="AV371" s="205"/>
      <c r="AW371" s="205"/>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317"/>
      <c r="BV371" s="520"/>
      <c r="BW371" s="520"/>
      <c r="BX371" s="205"/>
      <c r="BY371" s="317"/>
      <c r="BZ371" s="703"/>
      <c r="CA371" s="317"/>
      <c r="CB371" s="703"/>
      <c r="CC371" s="317"/>
      <c r="CD371" s="317"/>
      <c r="CE371" s="317"/>
      <c r="CF371" s="317"/>
      <c r="CG371" s="317"/>
      <c r="CH371" s="317"/>
      <c r="CI371" s="317"/>
      <c r="CJ371" s="317"/>
      <c r="CK371" s="317"/>
      <c r="CL371" s="317"/>
      <c r="CM371" s="386"/>
      <c r="CN371" s="386"/>
      <c r="CO371" s="386"/>
      <c r="CP371" s="386"/>
      <c r="CQ371" s="317"/>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row>
    <row r="372" spans="1:349" x14ac:dyDescent="0.25">
      <c r="A372" s="472"/>
      <c r="B372" s="472"/>
      <c r="C372" s="472"/>
      <c r="D372" s="472"/>
      <c r="E372" s="472"/>
      <c r="F372" s="473"/>
      <c r="G372" s="473"/>
      <c r="H372" s="317"/>
      <c r="I372" s="205"/>
      <c r="J372" s="205"/>
      <c r="K372" s="205"/>
      <c r="L372" s="317"/>
      <c r="M372" s="205"/>
      <c r="N372" s="467"/>
      <c r="O372" s="467"/>
      <c r="P372" s="205"/>
      <c r="Q372" s="467"/>
      <c r="R372" s="317"/>
      <c r="S372" s="317"/>
      <c r="T372" s="317"/>
      <c r="U372" s="205"/>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468"/>
      <c r="AT372" s="205"/>
      <c r="AU372" s="205"/>
      <c r="AV372" s="205"/>
      <c r="AW372" s="205"/>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317"/>
      <c r="BV372" s="520"/>
      <c r="BW372" s="520"/>
      <c r="BX372" s="205"/>
      <c r="BY372" s="317"/>
      <c r="BZ372" s="703"/>
      <c r="CA372" s="317"/>
      <c r="CB372" s="703"/>
      <c r="CC372" s="317"/>
      <c r="CD372" s="317"/>
      <c r="CE372" s="317"/>
      <c r="CF372" s="317"/>
      <c r="CG372" s="317"/>
      <c r="CH372" s="317"/>
      <c r="CI372" s="317"/>
      <c r="CJ372" s="317"/>
      <c r="CK372" s="317"/>
      <c r="CL372" s="317"/>
      <c r="CM372" s="386"/>
      <c r="CN372" s="386"/>
      <c r="CO372" s="386"/>
      <c r="CP372" s="386"/>
      <c r="CQ372" s="317"/>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row>
    <row r="373" spans="1:349" x14ac:dyDescent="0.25">
      <c r="A373" s="472"/>
      <c r="B373" s="472"/>
      <c r="C373" s="472"/>
      <c r="D373" s="472"/>
      <c r="E373" s="472"/>
      <c r="F373" s="473"/>
      <c r="G373" s="473"/>
      <c r="H373" s="317"/>
      <c r="I373" s="205"/>
      <c r="J373" s="205"/>
      <c r="K373" s="205"/>
      <c r="L373" s="317"/>
      <c r="M373" s="205"/>
      <c r="N373" s="467"/>
      <c r="O373" s="467"/>
      <c r="P373" s="205"/>
      <c r="Q373" s="467"/>
      <c r="R373" s="317"/>
      <c r="S373" s="317"/>
      <c r="T373" s="317"/>
      <c r="U373" s="205"/>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468"/>
      <c r="AT373" s="205"/>
      <c r="AU373" s="205"/>
      <c r="AV373" s="205"/>
      <c r="AW373" s="205"/>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317"/>
      <c r="BV373" s="520"/>
      <c r="BW373" s="520"/>
      <c r="BX373" s="205"/>
      <c r="BY373" s="317"/>
      <c r="BZ373" s="703"/>
      <c r="CA373" s="317"/>
      <c r="CB373" s="703"/>
      <c r="CC373" s="317"/>
      <c r="CD373" s="317"/>
      <c r="CE373" s="317"/>
      <c r="CF373" s="317"/>
      <c r="CG373" s="317"/>
      <c r="CH373" s="317"/>
      <c r="CI373" s="317"/>
      <c r="CJ373" s="317"/>
      <c r="CK373" s="317"/>
      <c r="CL373" s="317"/>
      <c r="CM373" s="386"/>
      <c r="CN373" s="386"/>
      <c r="CO373" s="386"/>
      <c r="CP373" s="386"/>
      <c r="CQ373" s="317"/>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row>
    <row r="374" spans="1:349" x14ac:dyDescent="0.25">
      <c r="A374" s="472"/>
      <c r="B374" s="472"/>
      <c r="C374" s="472"/>
      <c r="D374" s="472"/>
      <c r="E374" s="472"/>
      <c r="F374" s="473"/>
      <c r="G374" s="473"/>
      <c r="H374" s="317"/>
      <c r="I374" s="205"/>
      <c r="J374" s="205"/>
      <c r="K374" s="205"/>
      <c r="L374" s="317"/>
      <c r="M374" s="205"/>
      <c r="N374" s="467"/>
      <c r="O374" s="467"/>
      <c r="P374" s="205"/>
      <c r="Q374" s="467"/>
      <c r="R374" s="317"/>
      <c r="S374" s="317"/>
      <c r="T374" s="317"/>
      <c r="U374" s="205"/>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468"/>
      <c r="AT374" s="205"/>
      <c r="AU374" s="205"/>
      <c r="AV374" s="205"/>
      <c r="AW374" s="205"/>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317"/>
      <c r="BV374" s="520"/>
      <c r="BW374" s="520"/>
      <c r="BX374" s="205"/>
      <c r="BY374" s="317"/>
      <c r="BZ374" s="703"/>
      <c r="CA374" s="317"/>
      <c r="CB374" s="703"/>
      <c r="CC374" s="317"/>
      <c r="CD374" s="317"/>
      <c r="CE374" s="317"/>
      <c r="CF374" s="317"/>
      <c r="CG374" s="317"/>
      <c r="CH374" s="317"/>
      <c r="CI374" s="317"/>
      <c r="CJ374" s="317"/>
      <c r="CK374" s="317"/>
      <c r="CL374" s="317"/>
      <c r="CM374" s="386"/>
      <c r="CN374" s="386"/>
      <c r="CO374" s="386"/>
      <c r="CP374" s="386"/>
      <c r="CQ374" s="317"/>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row>
    <row r="375" spans="1:349" x14ac:dyDescent="0.25">
      <c r="A375" s="472"/>
      <c r="B375" s="472"/>
      <c r="C375" s="472"/>
      <c r="D375" s="472"/>
      <c r="E375" s="472"/>
      <c r="F375" s="473"/>
      <c r="G375" s="473"/>
      <c r="H375" s="317"/>
      <c r="I375" s="205"/>
      <c r="J375" s="205"/>
      <c r="K375" s="205"/>
      <c r="L375" s="317"/>
      <c r="M375" s="205"/>
      <c r="N375" s="467"/>
      <c r="O375" s="467"/>
      <c r="P375" s="205"/>
      <c r="Q375" s="467"/>
      <c r="R375" s="317"/>
      <c r="S375" s="317"/>
      <c r="T375" s="317"/>
      <c r="U375" s="205"/>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468"/>
      <c r="AT375" s="205"/>
      <c r="AU375" s="205"/>
      <c r="AV375" s="205"/>
      <c r="AW375" s="205"/>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317"/>
      <c r="BV375" s="520"/>
      <c r="BW375" s="520"/>
      <c r="BX375" s="205"/>
      <c r="BY375" s="317"/>
      <c r="BZ375" s="703"/>
      <c r="CA375" s="317"/>
      <c r="CB375" s="703"/>
      <c r="CC375" s="317"/>
      <c r="CD375" s="317"/>
      <c r="CE375" s="317"/>
      <c r="CF375" s="317"/>
      <c r="CG375" s="317"/>
      <c r="CH375" s="317"/>
      <c r="CI375" s="317"/>
      <c r="CJ375" s="317"/>
      <c r="CK375" s="317"/>
      <c r="CL375" s="317"/>
      <c r="CM375" s="386"/>
      <c r="CN375" s="386"/>
      <c r="CO375" s="386"/>
      <c r="CP375" s="386"/>
      <c r="CQ375" s="317"/>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row>
    <row r="376" spans="1:349" x14ac:dyDescent="0.25">
      <c r="A376" s="472"/>
      <c r="B376" s="472"/>
      <c r="C376" s="472"/>
      <c r="D376" s="472"/>
      <c r="E376" s="472"/>
      <c r="F376" s="473"/>
      <c r="G376" s="473"/>
      <c r="H376" s="317"/>
      <c r="I376" s="205"/>
      <c r="J376" s="205"/>
      <c r="K376" s="205"/>
      <c r="L376" s="317"/>
      <c r="M376" s="205"/>
      <c r="N376" s="467"/>
      <c r="O376" s="467"/>
      <c r="P376" s="205"/>
      <c r="Q376" s="467"/>
      <c r="R376" s="317"/>
      <c r="S376" s="317"/>
      <c r="T376" s="317"/>
      <c r="U376" s="205"/>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468"/>
      <c r="AT376" s="205"/>
      <c r="AU376" s="205"/>
      <c r="AV376" s="205"/>
      <c r="AW376" s="205"/>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317"/>
      <c r="BV376" s="520"/>
      <c r="BW376" s="520"/>
      <c r="BX376" s="205"/>
      <c r="BY376" s="317"/>
      <c r="BZ376" s="703"/>
      <c r="CA376" s="317"/>
      <c r="CB376" s="703"/>
      <c r="CC376" s="317"/>
      <c r="CD376" s="317"/>
      <c r="CE376" s="317"/>
      <c r="CF376" s="317"/>
      <c r="CG376" s="317"/>
      <c r="CH376" s="317"/>
      <c r="CI376" s="317"/>
      <c r="CJ376" s="317"/>
      <c r="CK376" s="317"/>
      <c r="CL376" s="317"/>
      <c r="CM376" s="386"/>
      <c r="CN376" s="386"/>
      <c r="CO376" s="386"/>
      <c r="CP376" s="386"/>
      <c r="CQ376" s="317"/>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row>
    <row r="377" spans="1:349" x14ac:dyDescent="0.25">
      <c r="A377" s="472"/>
      <c r="B377" s="472"/>
      <c r="C377" s="472"/>
      <c r="D377" s="472"/>
      <c r="E377" s="472"/>
      <c r="F377" s="473"/>
      <c r="G377" s="473"/>
      <c r="H377" s="317"/>
      <c r="I377" s="205"/>
      <c r="J377" s="205"/>
      <c r="K377" s="205"/>
      <c r="L377" s="317"/>
      <c r="M377" s="205"/>
      <c r="N377" s="467"/>
      <c r="O377" s="467"/>
      <c r="P377" s="205"/>
      <c r="Q377" s="467"/>
      <c r="R377" s="317"/>
      <c r="S377" s="317"/>
      <c r="T377" s="317"/>
      <c r="U377" s="205"/>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468"/>
      <c r="AT377" s="205"/>
      <c r="AU377" s="205"/>
      <c r="AV377" s="205"/>
      <c r="AW377" s="205"/>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317"/>
      <c r="BV377" s="520"/>
      <c r="BW377" s="520"/>
      <c r="BX377" s="205"/>
      <c r="BY377" s="317"/>
      <c r="BZ377" s="703"/>
      <c r="CA377" s="317"/>
      <c r="CB377" s="703"/>
      <c r="CC377" s="317"/>
      <c r="CD377" s="317"/>
      <c r="CE377" s="317"/>
      <c r="CF377" s="317"/>
      <c r="CG377" s="317"/>
      <c r="CH377" s="317"/>
      <c r="CI377" s="317"/>
      <c r="CJ377" s="317"/>
      <c r="CK377" s="317"/>
      <c r="CL377" s="317"/>
      <c r="CM377" s="386"/>
      <c r="CN377" s="386"/>
      <c r="CO377" s="386"/>
      <c r="CP377" s="386"/>
      <c r="CQ377" s="317"/>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row>
    <row r="378" spans="1:349" x14ac:dyDescent="0.25">
      <c r="A378" s="472"/>
      <c r="B378" s="472"/>
      <c r="C378" s="472"/>
      <c r="D378" s="472"/>
      <c r="E378" s="472"/>
      <c r="F378" s="473"/>
      <c r="G378" s="473"/>
      <c r="H378" s="317"/>
      <c r="I378" s="205"/>
      <c r="J378" s="205"/>
      <c r="K378" s="205"/>
      <c r="L378" s="317"/>
      <c r="M378" s="205"/>
      <c r="N378" s="467"/>
      <c r="O378" s="467"/>
      <c r="P378" s="205"/>
      <c r="Q378" s="467"/>
      <c r="R378" s="317"/>
      <c r="S378" s="317"/>
      <c r="T378" s="317"/>
      <c r="U378" s="205"/>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468"/>
      <c r="AT378" s="205"/>
      <c r="AU378" s="205"/>
      <c r="AV378" s="205"/>
      <c r="AW378" s="205"/>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317"/>
      <c r="BV378" s="520"/>
      <c r="BW378" s="520"/>
      <c r="BX378" s="205"/>
      <c r="BY378" s="317"/>
      <c r="BZ378" s="703"/>
      <c r="CA378" s="317"/>
      <c r="CB378" s="703"/>
      <c r="CC378" s="317"/>
      <c r="CD378" s="317"/>
      <c r="CE378" s="317"/>
      <c r="CF378" s="317"/>
      <c r="CG378" s="317"/>
      <c r="CH378" s="317"/>
      <c r="CI378" s="317"/>
      <c r="CJ378" s="317"/>
      <c r="CK378" s="317"/>
      <c r="CL378" s="317"/>
      <c r="CM378" s="386"/>
      <c r="CN378" s="386"/>
      <c r="CO378" s="386"/>
      <c r="CP378" s="386"/>
      <c r="CQ378" s="317"/>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row>
    <row r="379" spans="1:349" x14ac:dyDescent="0.25">
      <c r="A379" s="472"/>
      <c r="B379" s="472"/>
      <c r="C379" s="472"/>
      <c r="D379" s="472"/>
      <c r="E379" s="472"/>
      <c r="F379" s="473"/>
      <c r="G379" s="473"/>
      <c r="H379" s="317"/>
      <c r="I379" s="205"/>
      <c r="J379" s="205"/>
      <c r="K379" s="205"/>
      <c r="L379" s="317"/>
      <c r="M379" s="205"/>
      <c r="N379" s="467"/>
      <c r="O379" s="467"/>
      <c r="P379" s="205"/>
      <c r="Q379" s="467"/>
      <c r="R379" s="317"/>
      <c r="S379" s="317"/>
      <c r="T379" s="317"/>
      <c r="U379" s="205"/>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468"/>
      <c r="AT379" s="205"/>
      <c r="AU379" s="205"/>
      <c r="AV379" s="205"/>
      <c r="AW379" s="205"/>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317"/>
      <c r="BV379" s="520"/>
      <c r="BW379" s="520"/>
      <c r="BX379" s="205"/>
      <c r="BY379" s="317"/>
      <c r="BZ379" s="703"/>
      <c r="CA379" s="317"/>
      <c r="CB379" s="703"/>
      <c r="CC379" s="317"/>
      <c r="CD379" s="317"/>
      <c r="CE379" s="317"/>
      <c r="CF379" s="317"/>
      <c r="CG379" s="317"/>
      <c r="CH379" s="317"/>
      <c r="CI379" s="317"/>
      <c r="CJ379" s="317"/>
      <c r="CK379" s="317"/>
      <c r="CL379" s="317"/>
      <c r="CM379" s="386"/>
      <c r="CN379" s="386"/>
      <c r="CO379" s="386"/>
      <c r="CP379" s="386"/>
      <c r="CQ379" s="317"/>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row>
    <row r="380" spans="1:349" x14ac:dyDescent="0.25">
      <c r="A380" s="472"/>
      <c r="B380" s="472"/>
      <c r="C380" s="472"/>
      <c r="D380" s="472"/>
      <c r="E380" s="472"/>
      <c r="F380" s="473"/>
      <c r="G380" s="473"/>
      <c r="H380" s="317"/>
      <c r="I380" s="205"/>
      <c r="J380" s="205"/>
      <c r="K380" s="205"/>
      <c r="L380" s="317"/>
      <c r="M380" s="205"/>
      <c r="N380" s="467"/>
      <c r="O380" s="467"/>
      <c r="P380" s="205"/>
      <c r="Q380" s="467"/>
      <c r="R380" s="317"/>
      <c r="S380" s="317"/>
      <c r="T380" s="317"/>
      <c r="U380" s="205"/>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468"/>
      <c r="AT380" s="205"/>
      <c r="AU380" s="205"/>
      <c r="AV380" s="205"/>
      <c r="AW380" s="205"/>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317"/>
      <c r="BV380" s="520"/>
      <c r="BW380" s="520"/>
      <c r="BX380" s="205"/>
      <c r="BY380" s="317"/>
      <c r="BZ380" s="703"/>
      <c r="CA380" s="317"/>
      <c r="CB380" s="703"/>
      <c r="CC380" s="317"/>
      <c r="CD380" s="317"/>
      <c r="CE380" s="317"/>
      <c r="CF380" s="317"/>
      <c r="CG380" s="317"/>
      <c r="CH380" s="317"/>
      <c r="CI380" s="317"/>
      <c r="CJ380" s="317"/>
      <c r="CK380" s="317"/>
      <c r="CL380" s="317"/>
      <c r="CM380" s="386"/>
      <c r="CN380" s="386"/>
      <c r="CO380" s="386"/>
      <c r="CP380" s="386"/>
      <c r="CQ380" s="317"/>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row>
    <row r="381" spans="1:349" x14ac:dyDescent="0.25">
      <c r="A381" s="472"/>
      <c r="B381" s="472"/>
      <c r="C381" s="472"/>
      <c r="D381" s="472"/>
      <c r="E381" s="472"/>
      <c r="F381" s="473"/>
      <c r="G381" s="473"/>
      <c r="H381" s="317"/>
      <c r="I381" s="205"/>
      <c r="J381" s="205"/>
      <c r="K381" s="205"/>
      <c r="L381" s="317"/>
      <c r="M381" s="205"/>
      <c r="N381" s="467"/>
      <c r="O381" s="467"/>
      <c r="P381" s="205"/>
      <c r="Q381" s="467"/>
      <c r="R381" s="317"/>
      <c r="S381" s="317"/>
      <c r="T381" s="317"/>
      <c r="U381" s="205"/>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468"/>
      <c r="AT381" s="205"/>
      <c r="AU381" s="205"/>
      <c r="AV381" s="205"/>
      <c r="AW381" s="205"/>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317"/>
      <c r="BV381" s="520"/>
      <c r="BW381" s="520"/>
      <c r="BX381" s="205"/>
      <c r="BY381" s="317"/>
      <c r="BZ381" s="703"/>
      <c r="CA381" s="317"/>
      <c r="CB381" s="703"/>
      <c r="CC381" s="317"/>
      <c r="CD381" s="317"/>
      <c r="CE381" s="317"/>
      <c r="CF381" s="317"/>
      <c r="CG381" s="317"/>
      <c r="CH381" s="317"/>
      <c r="CI381" s="317"/>
      <c r="CJ381" s="317"/>
      <c r="CK381" s="317"/>
      <c r="CL381" s="317"/>
      <c r="CM381" s="386"/>
      <c r="CN381" s="386"/>
      <c r="CO381" s="386"/>
      <c r="CP381" s="386"/>
      <c r="CQ381" s="317"/>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row>
    <row r="382" spans="1:349" x14ac:dyDescent="0.25">
      <c r="A382" s="472"/>
      <c r="B382" s="472"/>
      <c r="C382" s="472"/>
      <c r="D382" s="472"/>
      <c r="E382" s="472"/>
      <c r="F382" s="473"/>
      <c r="G382" s="473"/>
      <c r="H382" s="317"/>
      <c r="I382" s="205"/>
      <c r="J382" s="205"/>
      <c r="K382" s="205"/>
      <c r="L382" s="317"/>
      <c r="M382" s="205"/>
      <c r="N382" s="467"/>
      <c r="O382" s="467"/>
      <c r="P382" s="205"/>
      <c r="Q382" s="467"/>
      <c r="R382" s="317"/>
      <c r="S382" s="317"/>
      <c r="T382" s="317"/>
      <c r="U382" s="205"/>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468"/>
      <c r="AT382" s="205"/>
      <c r="AU382" s="205"/>
      <c r="AV382" s="205"/>
      <c r="AW382" s="205"/>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317"/>
      <c r="BV382" s="520"/>
      <c r="BW382" s="520"/>
      <c r="BX382" s="205"/>
      <c r="BY382" s="317"/>
      <c r="BZ382" s="703"/>
      <c r="CA382" s="317"/>
      <c r="CB382" s="703"/>
      <c r="CC382" s="317"/>
      <c r="CD382" s="317"/>
      <c r="CE382" s="317"/>
      <c r="CF382" s="317"/>
      <c r="CG382" s="317"/>
      <c r="CH382" s="317"/>
      <c r="CI382" s="317"/>
      <c r="CJ382" s="317"/>
      <c r="CK382" s="317"/>
      <c r="CL382" s="317"/>
      <c r="CM382" s="386"/>
      <c r="CN382" s="386"/>
      <c r="CO382" s="386"/>
      <c r="CP382" s="386"/>
      <c r="CQ382" s="317"/>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row>
    <row r="383" spans="1:349" x14ac:dyDescent="0.25">
      <c r="A383" s="472"/>
      <c r="B383" s="472"/>
      <c r="C383" s="472"/>
      <c r="D383" s="472"/>
      <c r="E383" s="472"/>
      <c r="F383" s="473"/>
      <c r="G383" s="473"/>
      <c r="H383" s="317"/>
      <c r="I383" s="205"/>
      <c r="J383" s="205"/>
      <c r="K383" s="205"/>
      <c r="L383" s="317"/>
      <c r="M383" s="205"/>
      <c r="N383" s="467"/>
      <c r="O383" s="467"/>
      <c r="P383" s="205"/>
      <c r="Q383" s="467"/>
      <c r="R383" s="317"/>
      <c r="S383" s="317"/>
      <c r="T383" s="317"/>
      <c r="U383" s="205"/>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468"/>
      <c r="AT383" s="205"/>
      <c r="AU383" s="205"/>
      <c r="AV383" s="205"/>
      <c r="AW383" s="205"/>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317"/>
      <c r="BV383" s="520"/>
      <c r="BW383" s="520"/>
      <c r="BX383" s="205"/>
      <c r="BY383" s="317"/>
      <c r="BZ383" s="703"/>
      <c r="CA383" s="317"/>
      <c r="CB383" s="703"/>
      <c r="CC383" s="317"/>
      <c r="CD383" s="317"/>
      <c r="CE383" s="317"/>
      <c r="CF383" s="317"/>
      <c r="CG383" s="317"/>
      <c r="CH383" s="317"/>
      <c r="CI383" s="317"/>
      <c r="CJ383" s="317"/>
      <c r="CK383" s="317"/>
      <c r="CL383" s="317"/>
      <c r="CM383" s="386"/>
      <c r="CN383" s="386"/>
      <c r="CO383" s="386"/>
      <c r="CP383" s="386"/>
      <c r="CQ383" s="317"/>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row>
    <row r="384" spans="1:349" x14ac:dyDescent="0.25">
      <c r="A384" s="472"/>
      <c r="B384" s="472"/>
      <c r="C384" s="472"/>
      <c r="D384" s="472"/>
      <c r="E384" s="472"/>
      <c r="F384" s="473"/>
      <c r="G384" s="473"/>
      <c r="H384" s="317"/>
      <c r="I384" s="205"/>
      <c r="J384" s="205"/>
      <c r="K384" s="205"/>
      <c r="L384" s="317"/>
      <c r="M384" s="205"/>
      <c r="N384" s="467"/>
      <c r="O384" s="467"/>
      <c r="P384" s="205"/>
      <c r="Q384" s="467"/>
      <c r="R384" s="317"/>
      <c r="S384" s="317"/>
      <c r="T384" s="317"/>
      <c r="U384" s="205"/>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468"/>
      <c r="AT384" s="205"/>
      <c r="AU384" s="205"/>
      <c r="AV384" s="205"/>
      <c r="AW384" s="205"/>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317"/>
      <c r="BV384" s="520"/>
      <c r="BW384" s="520"/>
      <c r="BX384" s="205"/>
      <c r="BY384" s="317"/>
      <c r="BZ384" s="703"/>
      <c r="CA384" s="317"/>
      <c r="CB384" s="703"/>
      <c r="CC384" s="317"/>
      <c r="CD384" s="317"/>
      <c r="CE384" s="317"/>
      <c r="CF384" s="317"/>
      <c r="CG384" s="317"/>
      <c r="CH384" s="317"/>
      <c r="CI384" s="317"/>
      <c r="CJ384" s="317"/>
      <c r="CK384" s="317"/>
      <c r="CL384" s="317"/>
      <c r="CM384" s="386"/>
      <c r="CN384" s="386"/>
      <c r="CO384" s="386"/>
      <c r="CP384" s="386"/>
      <c r="CQ384" s="317"/>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row>
    <row r="385" spans="1:349" x14ac:dyDescent="0.25">
      <c r="A385" s="472"/>
      <c r="B385" s="472"/>
      <c r="C385" s="472"/>
      <c r="D385" s="472"/>
      <c r="E385" s="472"/>
      <c r="F385" s="473"/>
      <c r="G385" s="473"/>
      <c r="H385" s="317"/>
      <c r="I385" s="205"/>
      <c r="J385" s="205"/>
      <c r="K385" s="205"/>
      <c r="L385" s="317"/>
      <c r="M385" s="205"/>
      <c r="N385" s="467"/>
      <c r="O385" s="467"/>
      <c r="P385" s="205"/>
      <c r="Q385" s="467"/>
      <c r="R385" s="317"/>
      <c r="S385" s="317"/>
      <c r="T385" s="317"/>
      <c r="U385" s="205"/>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468"/>
      <c r="AT385" s="205"/>
      <c r="AU385" s="205"/>
      <c r="AV385" s="205"/>
      <c r="AW385" s="205"/>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317"/>
      <c r="BV385" s="520"/>
      <c r="BW385" s="520"/>
      <c r="BX385" s="205"/>
      <c r="BY385" s="317"/>
      <c r="BZ385" s="703"/>
      <c r="CA385" s="317"/>
      <c r="CB385" s="703"/>
      <c r="CC385" s="317"/>
      <c r="CD385" s="317"/>
      <c r="CE385" s="317"/>
      <c r="CF385" s="317"/>
      <c r="CG385" s="317"/>
      <c r="CH385" s="317"/>
      <c r="CI385" s="317"/>
      <c r="CJ385" s="317"/>
      <c r="CK385" s="317"/>
      <c r="CL385" s="317"/>
      <c r="CM385" s="386"/>
      <c r="CN385" s="386"/>
      <c r="CO385" s="386"/>
      <c r="CP385" s="386"/>
      <c r="CQ385" s="317"/>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row>
    <row r="386" spans="1:349" x14ac:dyDescent="0.25">
      <c r="A386" s="472"/>
      <c r="B386" s="472"/>
      <c r="C386" s="472"/>
      <c r="D386" s="472"/>
      <c r="E386" s="472"/>
      <c r="F386" s="473"/>
      <c r="G386" s="473"/>
      <c r="H386" s="317"/>
      <c r="I386" s="205"/>
      <c r="J386" s="205"/>
      <c r="K386" s="205"/>
      <c r="L386" s="317"/>
      <c r="M386" s="205"/>
      <c r="N386" s="467"/>
      <c r="O386" s="467"/>
      <c r="P386" s="205"/>
      <c r="Q386" s="467"/>
      <c r="R386" s="317"/>
      <c r="S386" s="317"/>
      <c r="T386" s="317"/>
      <c r="U386" s="205"/>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468"/>
      <c r="AT386" s="205"/>
      <c r="AU386" s="205"/>
      <c r="AV386" s="205"/>
      <c r="AW386" s="205"/>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317"/>
      <c r="BV386" s="520"/>
      <c r="BW386" s="520"/>
      <c r="BX386" s="205"/>
      <c r="BY386" s="317"/>
      <c r="BZ386" s="703"/>
      <c r="CA386" s="317"/>
      <c r="CB386" s="703"/>
      <c r="CC386" s="317"/>
      <c r="CD386" s="317"/>
      <c r="CE386" s="317"/>
      <c r="CF386" s="317"/>
      <c r="CG386" s="317"/>
      <c r="CH386" s="317"/>
      <c r="CI386" s="317"/>
      <c r="CJ386" s="317"/>
      <c r="CK386" s="317"/>
      <c r="CL386" s="317"/>
      <c r="CM386" s="386"/>
      <c r="CN386" s="386"/>
      <c r="CO386" s="386"/>
      <c r="CP386" s="386"/>
      <c r="CQ386" s="317"/>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row>
    <row r="387" spans="1:349" x14ac:dyDescent="0.25">
      <c r="A387" s="472"/>
      <c r="B387" s="472"/>
      <c r="C387" s="472"/>
      <c r="D387" s="472"/>
      <c r="E387" s="472"/>
      <c r="F387" s="473"/>
      <c r="G387" s="473"/>
      <c r="H387" s="317"/>
      <c r="I387" s="205"/>
      <c r="J387" s="205"/>
      <c r="K387" s="205"/>
      <c r="L387" s="317"/>
      <c r="M387" s="205"/>
      <c r="N387" s="467"/>
      <c r="O387" s="467"/>
      <c r="P387" s="205"/>
      <c r="Q387" s="467"/>
      <c r="R387" s="317"/>
      <c r="S387" s="317"/>
      <c r="T387" s="317"/>
      <c r="U387" s="205"/>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468"/>
      <c r="AT387" s="205"/>
      <c r="AU387" s="205"/>
      <c r="AV387" s="205"/>
      <c r="AW387" s="205"/>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317"/>
      <c r="BV387" s="520"/>
      <c r="BW387" s="520"/>
      <c r="BX387" s="205"/>
      <c r="BY387" s="317"/>
      <c r="BZ387" s="703"/>
      <c r="CA387" s="317"/>
      <c r="CB387" s="703"/>
      <c r="CC387" s="317"/>
      <c r="CD387" s="317"/>
      <c r="CE387" s="317"/>
      <c r="CF387" s="317"/>
      <c r="CG387" s="317"/>
      <c r="CH387" s="317"/>
      <c r="CI387" s="317"/>
      <c r="CJ387" s="317"/>
      <c r="CK387" s="317"/>
      <c r="CL387" s="317"/>
      <c r="CM387" s="386"/>
      <c r="CN387" s="386"/>
      <c r="CO387" s="386"/>
      <c r="CP387" s="386"/>
      <c r="CQ387" s="317"/>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row>
    <row r="388" spans="1:349" x14ac:dyDescent="0.25">
      <c r="A388" s="472"/>
      <c r="B388" s="472"/>
      <c r="C388" s="472"/>
      <c r="D388" s="472"/>
      <c r="E388" s="472"/>
      <c r="F388" s="473"/>
      <c r="G388" s="473"/>
      <c r="H388" s="317"/>
      <c r="I388" s="205"/>
      <c r="J388" s="205"/>
      <c r="K388" s="205"/>
      <c r="L388" s="317"/>
      <c r="M388" s="205"/>
      <c r="N388" s="467"/>
      <c r="O388" s="467"/>
      <c r="P388" s="205"/>
      <c r="Q388" s="467"/>
      <c r="R388" s="317"/>
      <c r="S388" s="317"/>
      <c r="T388" s="317"/>
      <c r="U388" s="205"/>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468"/>
      <c r="AT388" s="205"/>
      <c r="AU388" s="205"/>
      <c r="AV388" s="205"/>
      <c r="AW388" s="205"/>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317"/>
      <c r="BV388" s="520"/>
      <c r="BW388" s="520"/>
      <c r="BX388" s="205"/>
      <c r="BY388" s="317"/>
      <c r="BZ388" s="703"/>
      <c r="CA388" s="317"/>
      <c r="CB388" s="703"/>
      <c r="CC388" s="317"/>
      <c r="CD388" s="317"/>
      <c r="CE388" s="317"/>
      <c r="CF388" s="317"/>
      <c r="CG388" s="317"/>
      <c r="CH388" s="317"/>
      <c r="CI388" s="317"/>
      <c r="CJ388" s="317"/>
      <c r="CK388" s="317"/>
      <c r="CL388" s="317"/>
      <c r="CM388" s="386"/>
      <c r="CN388" s="386"/>
      <c r="CO388" s="386"/>
      <c r="CP388" s="386"/>
      <c r="CQ388" s="317"/>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row>
    <row r="389" spans="1:349" x14ac:dyDescent="0.25">
      <c r="A389" s="472"/>
      <c r="B389" s="472"/>
      <c r="C389" s="472"/>
      <c r="D389" s="472"/>
      <c r="E389" s="472"/>
      <c r="F389" s="473"/>
      <c r="G389" s="473"/>
      <c r="H389" s="317"/>
      <c r="I389" s="205"/>
      <c r="J389" s="205"/>
      <c r="K389" s="205"/>
      <c r="L389" s="317"/>
      <c r="M389" s="205"/>
      <c r="N389" s="467"/>
      <c r="O389" s="467"/>
      <c r="P389" s="205"/>
      <c r="Q389" s="467"/>
      <c r="R389" s="317"/>
      <c r="S389" s="317"/>
      <c r="T389" s="317"/>
      <c r="U389" s="205"/>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468"/>
      <c r="AT389" s="205"/>
      <c r="AU389" s="205"/>
      <c r="AV389" s="205"/>
      <c r="AW389" s="205"/>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317"/>
      <c r="BV389" s="520"/>
      <c r="BW389" s="520"/>
      <c r="BX389" s="205"/>
      <c r="BY389" s="317"/>
      <c r="BZ389" s="703"/>
      <c r="CA389" s="317"/>
      <c r="CB389" s="703"/>
      <c r="CC389" s="317"/>
      <c r="CD389" s="317"/>
      <c r="CE389" s="317"/>
      <c r="CF389" s="317"/>
      <c r="CG389" s="317"/>
      <c r="CH389" s="317"/>
      <c r="CI389" s="317"/>
      <c r="CJ389" s="317"/>
      <c r="CK389" s="317"/>
      <c r="CL389" s="317"/>
      <c r="CM389" s="386"/>
      <c r="CN389" s="386"/>
      <c r="CO389" s="386"/>
      <c r="CP389" s="386"/>
      <c r="CQ389" s="317"/>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row>
    <row r="390" spans="1:349" x14ac:dyDescent="0.25">
      <c r="A390" s="472"/>
      <c r="B390" s="472"/>
      <c r="C390" s="472"/>
      <c r="D390" s="472"/>
      <c r="E390" s="472"/>
      <c r="F390" s="473"/>
      <c r="G390" s="473"/>
      <c r="H390" s="317"/>
      <c r="I390" s="205"/>
      <c r="J390" s="205"/>
      <c r="K390" s="205"/>
      <c r="L390" s="317"/>
      <c r="M390" s="205"/>
      <c r="N390" s="467"/>
      <c r="O390" s="467"/>
      <c r="P390" s="205"/>
      <c r="Q390" s="467"/>
      <c r="R390" s="317"/>
      <c r="S390" s="317"/>
      <c r="T390" s="317"/>
      <c r="U390" s="205"/>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468"/>
      <c r="AT390" s="205"/>
      <c r="AU390" s="205"/>
      <c r="AV390" s="205"/>
      <c r="AW390" s="205"/>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317"/>
      <c r="BV390" s="520"/>
      <c r="BW390" s="520"/>
      <c r="BX390" s="205"/>
      <c r="BY390" s="317"/>
      <c r="BZ390" s="703"/>
      <c r="CA390" s="317"/>
      <c r="CB390" s="703"/>
      <c r="CC390" s="317"/>
      <c r="CD390" s="317"/>
      <c r="CE390" s="317"/>
      <c r="CF390" s="317"/>
      <c r="CG390" s="317"/>
      <c r="CH390" s="317"/>
      <c r="CI390" s="317"/>
      <c r="CJ390" s="317"/>
      <c r="CK390" s="317"/>
      <c r="CL390" s="317"/>
      <c r="CM390" s="386"/>
      <c r="CN390" s="386"/>
      <c r="CO390" s="386"/>
      <c r="CP390" s="386"/>
      <c r="CQ390" s="317"/>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row>
    <row r="391" spans="1:349" x14ac:dyDescent="0.25">
      <c r="A391" s="472"/>
      <c r="B391" s="472"/>
      <c r="C391" s="472"/>
      <c r="D391" s="472"/>
      <c r="E391" s="472"/>
      <c r="F391" s="473"/>
      <c r="G391" s="473"/>
      <c r="H391" s="317"/>
      <c r="I391" s="205"/>
      <c r="J391" s="205"/>
      <c r="K391" s="205"/>
      <c r="L391" s="317"/>
      <c r="M391" s="205"/>
      <c r="N391" s="467"/>
      <c r="O391" s="467"/>
      <c r="P391" s="205"/>
      <c r="Q391" s="467"/>
      <c r="R391" s="317"/>
      <c r="S391" s="317"/>
      <c r="T391" s="317"/>
      <c r="U391" s="205"/>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468"/>
      <c r="AT391" s="205"/>
      <c r="AU391" s="205"/>
      <c r="AV391" s="205"/>
      <c r="AW391" s="205"/>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317"/>
      <c r="BV391" s="520"/>
      <c r="BW391" s="520"/>
      <c r="BX391" s="205"/>
      <c r="BY391" s="317"/>
      <c r="BZ391" s="703"/>
      <c r="CA391" s="317"/>
      <c r="CB391" s="703"/>
      <c r="CC391" s="317"/>
      <c r="CD391" s="317"/>
      <c r="CE391" s="317"/>
      <c r="CF391" s="317"/>
      <c r="CG391" s="317"/>
      <c r="CH391" s="317"/>
      <c r="CI391" s="317"/>
      <c r="CJ391" s="317"/>
      <c r="CK391" s="317"/>
      <c r="CL391" s="317"/>
      <c r="CM391" s="386"/>
      <c r="CN391" s="386"/>
      <c r="CO391" s="386"/>
      <c r="CP391" s="386"/>
      <c r="CQ391" s="317"/>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row>
    <row r="392" spans="1:349" x14ac:dyDescent="0.25">
      <c r="A392" s="472"/>
      <c r="B392" s="472"/>
      <c r="C392" s="472"/>
      <c r="D392" s="472"/>
      <c r="E392" s="472"/>
      <c r="F392" s="473"/>
      <c r="G392" s="473"/>
      <c r="H392" s="317"/>
      <c r="I392" s="205"/>
      <c r="J392" s="205"/>
      <c r="K392" s="205"/>
      <c r="L392" s="317"/>
      <c r="M392" s="205"/>
      <c r="N392" s="467"/>
      <c r="O392" s="467"/>
      <c r="P392" s="205"/>
      <c r="Q392" s="467"/>
      <c r="R392" s="317"/>
      <c r="S392" s="317"/>
      <c r="T392" s="317"/>
      <c r="U392" s="205"/>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468"/>
      <c r="AT392" s="205"/>
      <c r="AU392" s="205"/>
      <c r="AV392" s="205"/>
      <c r="AW392" s="205"/>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317"/>
      <c r="BV392" s="520"/>
      <c r="BW392" s="520"/>
      <c r="BX392" s="205"/>
      <c r="BY392" s="317"/>
      <c r="BZ392" s="703"/>
      <c r="CA392" s="317"/>
      <c r="CB392" s="703"/>
      <c r="CC392" s="317"/>
      <c r="CD392" s="317"/>
      <c r="CE392" s="317"/>
      <c r="CF392" s="317"/>
      <c r="CG392" s="317"/>
      <c r="CH392" s="317"/>
      <c r="CI392" s="317"/>
      <c r="CJ392" s="317"/>
      <c r="CK392" s="317"/>
      <c r="CL392" s="317"/>
      <c r="CM392" s="386"/>
      <c r="CN392" s="386"/>
      <c r="CO392" s="386"/>
      <c r="CP392" s="386"/>
      <c r="CQ392" s="317"/>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row>
    <row r="393" spans="1:349" x14ac:dyDescent="0.25">
      <c r="A393" s="472"/>
      <c r="B393" s="472"/>
      <c r="C393" s="472"/>
      <c r="D393" s="472"/>
      <c r="E393" s="472"/>
      <c r="F393" s="473"/>
      <c r="G393" s="473"/>
      <c r="H393" s="317"/>
      <c r="I393" s="205"/>
      <c r="J393" s="205"/>
      <c r="K393" s="205"/>
      <c r="L393" s="317"/>
      <c r="M393" s="205"/>
      <c r="N393" s="467"/>
      <c r="O393" s="467"/>
      <c r="P393" s="205"/>
      <c r="Q393" s="467"/>
      <c r="R393" s="317"/>
      <c r="S393" s="317"/>
      <c r="T393" s="317"/>
      <c r="U393" s="205"/>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468"/>
      <c r="AT393" s="205"/>
      <c r="AU393" s="205"/>
      <c r="AV393" s="205"/>
      <c r="AW393" s="205"/>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317"/>
      <c r="BV393" s="520"/>
      <c r="BW393" s="520"/>
      <c r="BX393" s="205"/>
      <c r="BY393" s="317"/>
      <c r="BZ393" s="703"/>
      <c r="CA393" s="317"/>
      <c r="CB393" s="703"/>
      <c r="CC393" s="317"/>
      <c r="CD393" s="317"/>
      <c r="CE393" s="317"/>
      <c r="CF393" s="317"/>
      <c r="CG393" s="317"/>
      <c r="CH393" s="317"/>
      <c r="CI393" s="317"/>
      <c r="CJ393" s="317"/>
      <c r="CK393" s="317"/>
      <c r="CL393" s="317"/>
      <c r="CM393" s="386"/>
      <c r="CN393" s="386"/>
      <c r="CO393" s="386"/>
      <c r="CP393" s="386"/>
      <c r="CQ393" s="317"/>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row>
    <row r="394" spans="1:349" x14ac:dyDescent="0.25">
      <c r="A394" s="472"/>
      <c r="B394" s="472"/>
      <c r="C394" s="472"/>
      <c r="D394" s="472"/>
      <c r="E394" s="472"/>
      <c r="F394" s="473"/>
      <c r="G394" s="473"/>
      <c r="H394" s="317"/>
      <c r="I394" s="205"/>
      <c r="J394" s="205"/>
      <c r="K394" s="205"/>
      <c r="L394" s="317"/>
      <c r="M394" s="205"/>
      <c r="N394" s="467"/>
      <c r="O394" s="467"/>
      <c r="P394" s="205"/>
      <c r="Q394" s="467"/>
      <c r="R394" s="317"/>
      <c r="S394" s="317"/>
      <c r="T394" s="317"/>
      <c r="U394" s="205"/>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468"/>
      <c r="AT394" s="205"/>
      <c r="AU394" s="205"/>
      <c r="AV394" s="205"/>
      <c r="AW394" s="205"/>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317"/>
      <c r="BV394" s="520"/>
      <c r="BW394" s="520"/>
      <c r="BX394" s="205"/>
      <c r="BY394" s="317"/>
      <c r="BZ394" s="703"/>
      <c r="CA394" s="317"/>
      <c r="CB394" s="703"/>
      <c r="CC394" s="317"/>
      <c r="CD394" s="317"/>
      <c r="CE394" s="317"/>
      <c r="CF394" s="317"/>
      <c r="CG394" s="317"/>
      <c r="CH394" s="317"/>
      <c r="CI394" s="317"/>
      <c r="CJ394" s="317"/>
      <c r="CK394" s="317"/>
      <c r="CL394" s="317"/>
      <c r="CM394" s="386"/>
      <c r="CN394" s="386"/>
      <c r="CO394" s="386"/>
      <c r="CP394" s="386"/>
      <c r="CQ394" s="317"/>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row>
    <row r="395" spans="1:349" x14ac:dyDescent="0.25">
      <c r="A395" s="472"/>
      <c r="B395" s="472"/>
      <c r="C395" s="472"/>
      <c r="D395" s="472"/>
      <c r="E395" s="472"/>
      <c r="F395" s="473"/>
      <c r="G395" s="473"/>
      <c r="H395" s="317"/>
      <c r="I395" s="205"/>
      <c r="J395" s="205"/>
      <c r="K395" s="205"/>
      <c r="L395" s="317"/>
      <c r="M395" s="205"/>
      <c r="N395" s="467"/>
      <c r="O395" s="467"/>
      <c r="P395" s="205"/>
      <c r="Q395" s="467"/>
      <c r="R395" s="317"/>
      <c r="S395" s="317"/>
      <c r="T395" s="317"/>
      <c r="U395" s="205"/>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468"/>
      <c r="AT395" s="205"/>
      <c r="AU395" s="205"/>
      <c r="AV395" s="205"/>
      <c r="AW395" s="205"/>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317"/>
      <c r="BV395" s="520"/>
      <c r="BW395" s="520"/>
      <c r="BX395" s="205"/>
      <c r="BY395" s="317"/>
      <c r="BZ395" s="703"/>
      <c r="CA395" s="317"/>
      <c r="CB395" s="703"/>
      <c r="CC395" s="317"/>
      <c r="CD395" s="317"/>
      <c r="CE395" s="317"/>
      <c r="CF395" s="317"/>
      <c r="CG395" s="317"/>
      <c r="CH395" s="317"/>
      <c r="CI395" s="317"/>
      <c r="CJ395" s="317"/>
      <c r="CK395" s="317"/>
      <c r="CL395" s="317"/>
      <c r="CM395" s="386"/>
      <c r="CN395" s="386"/>
      <c r="CO395" s="386"/>
      <c r="CP395" s="386"/>
      <c r="CQ395" s="317"/>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row>
    <row r="396" spans="1:349" x14ac:dyDescent="0.25">
      <c r="A396" s="472"/>
      <c r="B396" s="472"/>
      <c r="C396" s="472"/>
      <c r="D396" s="472"/>
      <c r="E396" s="472"/>
      <c r="F396" s="473"/>
      <c r="G396" s="473"/>
      <c r="H396" s="317"/>
      <c r="I396" s="205"/>
      <c r="J396" s="205"/>
      <c r="K396" s="205"/>
      <c r="L396" s="317"/>
      <c r="M396" s="205"/>
      <c r="N396" s="467"/>
      <c r="O396" s="467"/>
      <c r="P396" s="205"/>
      <c r="Q396" s="467"/>
      <c r="R396" s="317"/>
      <c r="S396" s="317"/>
      <c r="T396" s="317"/>
      <c r="U396" s="205"/>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468"/>
      <c r="AT396" s="205"/>
      <c r="AU396" s="205"/>
      <c r="AV396" s="205"/>
      <c r="AW396" s="205"/>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317"/>
      <c r="BV396" s="520"/>
      <c r="BW396" s="520"/>
      <c r="BX396" s="205"/>
      <c r="BY396" s="317"/>
      <c r="BZ396" s="703"/>
      <c r="CA396" s="317"/>
      <c r="CB396" s="703"/>
      <c r="CC396" s="317"/>
      <c r="CD396" s="317"/>
      <c r="CE396" s="317"/>
      <c r="CF396" s="317"/>
      <c r="CG396" s="317"/>
      <c r="CH396" s="317"/>
      <c r="CI396" s="317"/>
      <c r="CJ396" s="317"/>
      <c r="CK396" s="317"/>
      <c r="CL396" s="317"/>
      <c r="CM396" s="386"/>
      <c r="CN396" s="386"/>
      <c r="CO396" s="386"/>
      <c r="CP396" s="386"/>
      <c r="CQ396" s="317"/>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row>
    <row r="397" spans="1:349" x14ac:dyDescent="0.25">
      <c r="A397" s="472"/>
      <c r="B397" s="472"/>
      <c r="C397" s="472"/>
      <c r="D397" s="472"/>
      <c r="E397" s="472"/>
      <c r="F397" s="473"/>
      <c r="G397" s="473"/>
      <c r="H397" s="317"/>
      <c r="I397" s="205"/>
      <c r="J397" s="205"/>
      <c r="K397" s="205"/>
      <c r="L397" s="317"/>
      <c r="M397" s="205"/>
      <c r="N397" s="467"/>
      <c r="O397" s="467"/>
      <c r="P397" s="205"/>
      <c r="Q397" s="467"/>
      <c r="R397" s="317"/>
      <c r="S397" s="317"/>
      <c r="T397" s="317"/>
      <c r="U397" s="205"/>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468"/>
      <c r="AT397" s="205"/>
      <c r="AU397" s="205"/>
      <c r="AV397" s="205"/>
      <c r="AW397" s="205"/>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317"/>
      <c r="BV397" s="520"/>
      <c r="BW397" s="520"/>
      <c r="BX397" s="205"/>
      <c r="BY397" s="317"/>
      <c r="BZ397" s="703"/>
      <c r="CA397" s="317"/>
      <c r="CB397" s="703"/>
      <c r="CC397" s="317"/>
      <c r="CD397" s="317"/>
      <c r="CE397" s="317"/>
      <c r="CF397" s="317"/>
      <c r="CG397" s="317"/>
      <c r="CH397" s="317"/>
      <c r="CI397" s="317"/>
      <c r="CJ397" s="317"/>
      <c r="CK397" s="317"/>
      <c r="CL397" s="317"/>
      <c r="CM397" s="386"/>
      <c r="CN397" s="386"/>
      <c r="CO397" s="386"/>
      <c r="CP397" s="386"/>
      <c r="CQ397" s="317"/>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row>
    <row r="398" spans="1:349" x14ac:dyDescent="0.25">
      <c r="A398" s="472"/>
      <c r="B398" s="472"/>
      <c r="C398" s="472"/>
      <c r="D398" s="472"/>
      <c r="E398" s="472"/>
      <c r="F398" s="473"/>
      <c r="G398" s="473"/>
      <c r="H398" s="317"/>
      <c r="I398" s="205"/>
      <c r="J398" s="205"/>
      <c r="K398" s="205"/>
      <c r="L398" s="317"/>
      <c r="M398" s="205"/>
      <c r="N398" s="467"/>
      <c r="O398" s="467"/>
      <c r="P398" s="205"/>
      <c r="Q398" s="467"/>
      <c r="R398" s="317"/>
      <c r="S398" s="317"/>
      <c r="T398" s="317"/>
      <c r="U398" s="205"/>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468"/>
      <c r="AT398" s="205"/>
      <c r="AU398" s="205"/>
      <c r="AV398" s="205"/>
      <c r="AW398" s="205"/>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317"/>
      <c r="BV398" s="520"/>
      <c r="BW398" s="520"/>
      <c r="BX398" s="205"/>
      <c r="BY398" s="317"/>
      <c r="BZ398" s="703"/>
      <c r="CA398" s="317"/>
      <c r="CB398" s="703"/>
      <c r="CC398" s="317"/>
      <c r="CD398" s="317"/>
      <c r="CE398" s="317"/>
      <c r="CF398" s="317"/>
      <c r="CG398" s="317"/>
      <c r="CH398" s="317"/>
      <c r="CI398" s="317"/>
      <c r="CJ398" s="317"/>
      <c r="CK398" s="317"/>
      <c r="CL398" s="317"/>
      <c r="CM398" s="386"/>
      <c r="CN398" s="386"/>
      <c r="CO398" s="386"/>
      <c r="CP398" s="386"/>
      <c r="CQ398" s="317"/>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row>
    <row r="399" spans="1:349" x14ac:dyDescent="0.25">
      <c r="A399" s="472"/>
      <c r="B399" s="472"/>
      <c r="C399" s="472"/>
      <c r="D399" s="472"/>
      <c r="E399" s="472"/>
      <c r="F399" s="473"/>
      <c r="G399" s="473"/>
      <c r="H399" s="317"/>
      <c r="I399" s="205"/>
      <c r="J399" s="205"/>
      <c r="K399" s="205"/>
      <c r="L399" s="317"/>
      <c r="M399" s="205"/>
      <c r="N399" s="467"/>
      <c r="O399" s="467"/>
      <c r="P399" s="205"/>
      <c r="Q399" s="467"/>
      <c r="R399" s="317"/>
      <c r="S399" s="317"/>
      <c r="T399" s="317"/>
      <c r="U399" s="205"/>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468"/>
      <c r="AT399" s="205"/>
      <c r="AU399" s="205"/>
      <c r="AV399" s="205"/>
      <c r="AW399" s="205"/>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317"/>
      <c r="BV399" s="520"/>
      <c r="BW399" s="520"/>
      <c r="BX399" s="205"/>
      <c r="BY399" s="317"/>
      <c r="BZ399" s="703"/>
      <c r="CA399" s="317"/>
      <c r="CB399" s="703"/>
      <c r="CC399" s="317"/>
      <c r="CD399" s="317"/>
      <c r="CE399" s="317"/>
      <c r="CF399" s="317"/>
      <c r="CG399" s="317"/>
      <c r="CH399" s="317"/>
      <c r="CI399" s="317"/>
      <c r="CJ399" s="317"/>
      <c r="CK399" s="317"/>
      <c r="CL399" s="317"/>
      <c r="CM399" s="386"/>
      <c r="CN399" s="386"/>
      <c r="CO399" s="386"/>
      <c r="CP399" s="386"/>
      <c r="CQ399" s="317"/>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row>
    <row r="400" spans="1:349" x14ac:dyDescent="0.25">
      <c r="A400" s="472"/>
      <c r="B400" s="472"/>
      <c r="C400" s="472"/>
      <c r="D400" s="472"/>
      <c r="E400" s="472"/>
      <c r="F400" s="473"/>
      <c r="G400" s="473"/>
      <c r="H400" s="317"/>
      <c r="I400" s="205"/>
      <c r="J400" s="205"/>
      <c r="K400" s="205"/>
      <c r="L400" s="317"/>
      <c r="M400" s="205"/>
      <c r="N400" s="467"/>
      <c r="O400" s="467"/>
      <c r="P400" s="205"/>
      <c r="Q400" s="467"/>
      <c r="R400" s="317"/>
      <c r="S400" s="317"/>
      <c r="T400" s="317"/>
      <c r="U400" s="205"/>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468"/>
      <c r="AT400" s="205"/>
      <c r="AU400" s="205"/>
      <c r="AV400" s="205"/>
      <c r="AW400" s="205"/>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317"/>
      <c r="BV400" s="520"/>
      <c r="BW400" s="520"/>
      <c r="BX400" s="205"/>
      <c r="BY400" s="317"/>
      <c r="BZ400" s="703"/>
      <c r="CA400" s="317"/>
      <c r="CB400" s="703"/>
      <c r="CC400" s="317"/>
      <c r="CD400" s="317"/>
      <c r="CE400" s="317"/>
      <c r="CF400" s="317"/>
      <c r="CG400" s="317"/>
      <c r="CH400" s="317"/>
      <c r="CI400" s="317"/>
      <c r="CJ400" s="317"/>
      <c r="CK400" s="317"/>
      <c r="CL400" s="317"/>
      <c r="CM400" s="386"/>
      <c r="CN400" s="386"/>
      <c r="CO400" s="386"/>
      <c r="CP400" s="386"/>
      <c r="CQ400" s="317"/>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row>
    <row r="401" spans="1:349" x14ac:dyDescent="0.25">
      <c r="A401" s="472"/>
      <c r="B401" s="472"/>
      <c r="C401" s="472"/>
      <c r="D401" s="472"/>
      <c r="E401" s="472"/>
      <c r="F401" s="473"/>
      <c r="G401" s="473"/>
      <c r="H401" s="317"/>
      <c r="I401" s="205"/>
      <c r="J401" s="205"/>
      <c r="K401" s="205"/>
      <c r="L401" s="317"/>
      <c r="M401" s="205"/>
      <c r="N401" s="467"/>
      <c r="O401" s="467"/>
      <c r="P401" s="205"/>
      <c r="Q401" s="467"/>
      <c r="R401" s="317"/>
      <c r="S401" s="317"/>
      <c r="T401" s="317"/>
      <c r="U401" s="205"/>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468"/>
      <c r="AT401" s="205"/>
      <c r="AU401" s="205"/>
      <c r="AV401" s="205"/>
      <c r="AW401" s="205"/>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317"/>
      <c r="BV401" s="520"/>
      <c r="BW401" s="520"/>
      <c r="BX401" s="205"/>
      <c r="BY401" s="317"/>
      <c r="BZ401" s="703"/>
      <c r="CA401" s="317"/>
      <c r="CB401" s="703"/>
      <c r="CC401" s="317"/>
      <c r="CD401" s="317"/>
      <c r="CE401" s="317"/>
      <c r="CF401" s="317"/>
      <c r="CG401" s="317"/>
      <c r="CH401" s="317"/>
      <c r="CI401" s="317"/>
      <c r="CJ401" s="317"/>
      <c r="CK401" s="317"/>
      <c r="CL401" s="317"/>
      <c r="CM401" s="386"/>
      <c r="CN401" s="386"/>
      <c r="CO401" s="386"/>
      <c r="CP401" s="386"/>
      <c r="CQ401" s="317"/>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row>
    <row r="402" spans="1:349" x14ac:dyDescent="0.25">
      <c r="A402" s="472"/>
      <c r="B402" s="472"/>
      <c r="C402" s="472"/>
      <c r="D402" s="472"/>
      <c r="E402" s="472"/>
      <c r="F402" s="473"/>
      <c r="G402" s="473"/>
      <c r="H402" s="317"/>
      <c r="I402" s="205"/>
      <c r="J402" s="205"/>
      <c r="K402" s="205"/>
      <c r="L402" s="317"/>
      <c r="M402" s="205"/>
      <c r="N402" s="467"/>
      <c r="O402" s="467"/>
      <c r="P402" s="205"/>
      <c r="Q402" s="467"/>
      <c r="R402" s="317"/>
      <c r="S402" s="317"/>
      <c r="T402" s="317"/>
      <c r="U402" s="205"/>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468"/>
      <c r="AT402" s="205"/>
      <c r="AU402" s="205"/>
      <c r="AV402" s="205"/>
      <c r="AW402" s="205"/>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317"/>
      <c r="BV402" s="520"/>
      <c r="BW402" s="520"/>
      <c r="BX402" s="205"/>
      <c r="BY402" s="317"/>
      <c r="BZ402" s="703"/>
      <c r="CA402" s="317"/>
      <c r="CB402" s="703"/>
      <c r="CC402" s="317"/>
      <c r="CD402" s="317"/>
      <c r="CE402" s="317"/>
      <c r="CF402" s="317"/>
      <c r="CG402" s="317"/>
      <c r="CH402" s="317"/>
      <c r="CI402" s="317"/>
      <c r="CJ402" s="317"/>
      <c r="CK402" s="317"/>
      <c r="CL402" s="317"/>
      <c r="CM402" s="386"/>
      <c r="CN402" s="386"/>
      <c r="CO402" s="386"/>
      <c r="CP402" s="386"/>
      <c r="CQ402" s="317"/>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row>
    <row r="403" spans="1:349" x14ac:dyDescent="0.25">
      <c r="A403" s="472"/>
      <c r="B403" s="472"/>
      <c r="C403" s="472"/>
      <c r="D403" s="472"/>
      <c r="E403" s="472"/>
      <c r="F403" s="473"/>
      <c r="G403" s="473"/>
      <c r="H403" s="317"/>
      <c r="I403" s="205"/>
      <c r="J403" s="205"/>
      <c r="K403" s="205"/>
      <c r="L403" s="317"/>
      <c r="M403" s="205"/>
      <c r="N403" s="467"/>
      <c r="O403" s="467"/>
      <c r="P403" s="205"/>
      <c r="Q403" s="467"/>
      <c r="R403" s="317"/>
      <c r="S403" s="317"/>
      <c r="T403" s="317"/>
      <c r="U403" s="205"/>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468"/>
      <c r="AT403" s="205"/>
      <c r="AU403" s="205"/>
      <c r="AV403" s="205"/>
      <c r="AW403" s="205"/>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317"/>
      <c r="BV403" s="520"/>
      <c r="BW403" s="520"/>
      <c r="BX403" s="205"/>
      <c r="BY403" s="317"/>
      <c r="BZ403" s="703"/>
      <c r="CA403" s="317"/>
      <c r="CB403" s="703"/>
      <c r="CC403" s="317"/>
      <c r="CD403" s="317"/>
      <c r="CE403" s="317"/>
      <c r="CF403" s="317"/>
      <c r="CG403" s="317"/>
      <c r="CH403" s="317"/>
      <c r="CI403" s="317"/>
      <c r="CJ403" s="317"/>
      <c r="CK403" s="317"/>
      <c r="CL403" s="317"/>
      <c r="CM403" s="386"/>
      <c r="CN403" s="386"/>
      <c r="CO403" s="386"/>
      <c r="CP403" s="386"/>
      <c r="CQ403" s="317"/>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row>
    <row r="404" spans="1:349" x14ac:dyDescent="0.25">
      <c r="A404" s="472"/>
      <c r="B404" s="472"/>
      <c r="C404" s="472"/>
      <c r="D404" s="472"/>
      <c r="E404" s="472"/>
      <c r="F404" s="473"/>
      <c r="G404" s="473"/>
      <c r="H404" s="317"/>
      <c r="I404" s="205"/>
      <c r="J404" s="205"/>
      <c r="K404" s="205"/>
      <c r="L404" s="317"/>
      <c r="M404" s="205"/>
      <c r="N404" s="467"/>
      <c r="O404" s="467"/>
      <c r="P404" s="205"/>
      <c r="Q404" s="467"/>
      <c r="R404" s="317"/>
      <c r="S404" s="317"/>
      <c r="T404" s="317"/>
      <c r="U404" s="205"/>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468"/>
      <c r="AT404" s="205"/>
      <c r="AU404" s="205"/>
      <c r="AV404" s="205"/>
      <c r="AW404" s="205"/>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317"/>
      <c r="BV404" s="520"/>
      <c r="BW404" s="520"/>
      <c r="BX404" s="205"/>
      <c r="BY404" s="317"/>
      <c r="BZ404" s="703"/>
      <c r="CA404" s="317"/>
      <c r="CB404" s="703"/>
      <c r="CC404" s="317"/>
      <c r="CD404" s="317"/>
      <c r="CE404" s="317"/>
      <c r="CF404" s="317"/>
      <c r="CG404" s="317"/>
      <c r="CH404" s="317"/>
      <c r="CI404" s="317"/>
      <c r="CJ404" s="317"/>
      <c r="CK404" s="317"/>
      <c r="CL404" s="317"/>
      <c r="CM404" s="386"/>
      <c r="CN404" s="386"/>
      <c r="CO404" s="386"/>
      <c r="CP404" s="386"/>
      <c r="CQ404" s="317"/>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row>
    <row r="405" spans="1:349" x14ac:dyDescent="0.25">
      <c r="A405" s="472"/>
      <c r="B405" s="472"/>
      <c r="C405" s="472"/>
      <c r="D405" s="472"/>
      <c r="E405" s="472"/>
      <c r="F405" s="473"/>
      <c r="G405" s="473"/>
      <c r="H405" s="317"/>
      <c r="I405" s="205"/>
      <c r="J405" s="205"/>
      <c r="K405" s="205"/>
      <c r="L405" s="317"/>
      <c r="M405" s="205"/>
      <c r="N405" s="467"/>
      <c r="O405" s="467"/>
      <c r="P405" s="205"/>
      <c r="Q405" s="467"/>
      <c r="R405" s="317"/>
      <c r="S405" s="317"/>
      <c r="T405" s="317"/>
      <c r="U405" s="205"/>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468"/>
      <c r="AT405" s="205"/>
      <c r="AU405" s="205"/>
      <c r="AV405" s="205"/>
      <c r="AW405" s="205"/>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317"/>
      <c r="BV405" s="520"/>
      <c r="BW405" s="520"/>
      <c r="BX405" s="205"/>
      <c r="BY405" s="317"/>
      <c r="BZ405" s="703"/>
      <c r="CA405" s="317"/>
      <c r="CB405" s="703"/>
      <c r="CC405" s="317"/>
      <c r="CD405" s="317"/>
      <c r="CE405" s="317"/>
      <c r="CF405" s="317"/>
      <c r="CG405" s="317"/>
      <c r="CH405" s="317"/>
      <c r="CI405" s="317"/>
      <c r="CJ405" s="317"/>
      <c r="CK405" s="317"/>
      <c r="CL405" s="317"/>
      <c r="CM405" s="386"/>
      <c r="CN405" s="386"/>
      <c r="CO405" s="386"/>
      <c r="CP405" s="386"/>
      <c r="CQ405" s="317"/>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row>
    <row r="406" spans="1:349" x14ac:dyDescent="0.25">
      <c r="A406" s="472"/>
      <c r="B406" s="472"/>
      <c r="C406" s="472"/>
      <c r="D406" s="472"/>
      <c r="E406" s="472"/>
      <c r="F406" s="473"/>
      <c r="G406" s="473"/>
      <c r="H406" s="317"/>
      <c r="I406" s="205"/>
      <c r="J406" s="205"/>
      <c r="K406" s="205"/>
      <c r="L406" s="317"/>
      <c r="M406" s="205"/>
      <c r="N406" s="467"/>
      <c r="O406" s="467"/>
      <c r="P406" s="205"/>
      <c r="Q406" s="467"/>
      <c r="R406" s="317"/>
      <c r="S406" s="317"/>
      <c r="T406" s="317"/>
      <c r="U406" s="205"/>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468"/>
      <c r="AT406" s="205"/>
      <c r="AU406" s="205"/>
      <c r="AV406" s="205"/>
      <c r="AW406" s="205"/>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317"/>
      <c r="BV406" s="520"/>
      <c r="BW406" s="520"/>
      <c r="BX406" s="205"/>
      <c r="BY406" s="317"/>
      <c r="BZ406" s="703"/>
      <c r="CA406" s="317"/>
      <c r="CB406" s="703"/>
      <c r="CC406" s="317"/>
      <c r="CD406" s="317"/>
      <c r="CE406" s="317"/>
      <c r="CF406" s="317"/>
      <c r="CG406" s="317"/>
      <c r="CH406" s="317"/>
      <c r="CI406" s="317"/>
      <c r="CJ406" s="317"/>
      <c r="CK406" s="317"/>
      <c r="CL406" s="317"/>
      <c r="CM406" s="386"/>
      <c r="CN406" s="386"/>
      <c r="CO406" s="386"/>
      <c r="CP406" s="386"/>
      <c r="CQ406" s="317"/>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row>
    <row r="407" spans="1:349" x14ac:dyDescent="0.25">
      <c r="A407" s="472"/>
      <c r="B407" s="472"/>
      <c r="C407" s="472"/>
      <c r="D407" s="472"/>
      <c r="E407" s="472"/>
      <c r="F407" s="473"/>
      <c r="G407" s="473"/>
      <c r="H407" s="317"/>
      <c r="I407" s="205"/>
      <c r="J407" s="205"/>
      <c r="K407" s="205"/>
      <c r="L407" s="317"/>
      <c r="M407" s="205"/>
      <c r="N407" s="467"/>
      <c r="O407" s="467"/>
      <c r="P407" s="205"/>
      <c r="Q407" s="467"/>
      <c r="R407" s="317"/>
      <c r="S407" s="317"/>
      <c r="T407" s="317"/>
      <c r="U407" s="205"/>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468"/>
      <c r="AT407" s="205"/>
      <c r="AU407" s="205"/>
      <c r="AV407" s="205"/>
      <c r="AW407" s="205"/>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317"/>
      <c r="BV407" s="520"/>
      <c r="BW407" s="520"/>
      <c r="BX407" s="205"/>
      <c r="BY407" s="317"/>
      <c r="BZ407" s="703"/>
      <c r="CA407" s="317"/>
      <c r="CB407" s="703"/>
      <c r="CC407" s="317"/>
      <c r="CD407" s="317"/>
      <c r="CE407" s="317"/>
      <c r="CF407" s="317"/>
      <c r="CG407" s="317"/>
      <c r="CH407" s="317"/>
      <c r="CI407" s="317"/>
      <c r="CJ407" s="317"/>
      <c r="CK407" s="317"/>
      <c r="CL407" s="317"/>
      <c r="CM407" s="386"/>
      <c r="CN407" s="386"/>
      <c r="CO407" s="386"/>
      <c r="CP407" s="386"/>
      <c r="CQ407" s="317"/>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row>
    <row r="408" spans="1:349" x14ac:dyDescent="0.25">
      <c r="A408" s="472"/>
      <c r="B408" s="472"/>
      <c r="C408" s="472"/>
      <c r="D408" s="472"/>
      <c r="E408" s="472"/>
      <c r="F408" s="473"/>
      <c r="G408" s="473"/>
      <c r="H408" s="317"/>
      <c r="I408" s="205"/>
      <c r="J408" s="205"/>
      <c r="K408" s="205"/>
      <c r="L408" s="317"/>
      <c r="M408" s="205"/>
      <c r="N408" s="467"/>
      <c r="O408" s="467"/>
      <c r="P408" s="205"/>
      <c r="Q408" s="467"/>
      <c r="R408" s="317"/>
      <c r="S408" s="317"/>
      <c r="T408" s="317"/>
      <c r="U408" s="205"/>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468"/>
      <c r="AT408" s="205"/>
      <c r="AU408" s="205"/>
      <c r="AV408" s="205"/>
      <c r="AW408" s="205"/>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317"/>
      <c r="BV408" s="520"/>
      <c r="BW408" s="520"/>
      <c r="BX408" s="205"/>
      <c r="BY408" s="317"/>
      <c r="BZ408" s="703"/>
      <c r="CA408" s="317"/>
      <c r="CB408" s="703"/>
      <c r="CC408" s="317"/>
      <c r="CD408" s="317"/>
      <c r="CE408" s="317"/>
      <c r="CF408" s="317"/>
      <c r="CG408" s="317"/>
      <c r="CH408" s="317"/>
      <c r="CI408" s="317"/>
      <c r="CJ408" s="317"/>
      <c r="CK408" s="317"/>
      <c r="CL408" s="317"/>
      <c r="CM408" s="386"/>
      <c r="CN408" s="386"/>
      <c r="CO408" s="386"/>
      <c r="CP408" s="386"/>
      <c r="CQ408" s="317"/>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row>
    <row r="409" spans="1:349" x14ac:dyDescent="0.25">
      <c r="A409" s="472"/>
      <c r="B409" s="472"/>
      <c r="C409" s="472"/>
      <c r="D409" s="472"/>
      <c r="E409" s="472"/>
      <c r="F409" s="473"/>
      <c r="G409" s="473"/>
      <c r="H409" s="317"/>
      <c r="I409" s="205"/>
      <c r="J409" s="205"/>
      <c r="K409" s="205"/>
      <c r="L409" s="317"/>
      <c r="M409" s="205"/>
      <c r="N409" s="467"/>
      <c r="O409" s="467"/>
      <c r="P409" s="205"/>
      <c r="Q409" s="467"/>
      <c r="R409" s="317"/>
      <c r="S409" s="317"/>
      <c r="T409" s="317"/>
      <c r="U409" s="205"/>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468"/>
      <c r="AT409" s="205"/>
      <c r="AU409" s="205"/>
      <c r="AV409" s="205"/>
      <c r="AW409" s="205"/>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317"/>
      <c r="BV409" s="520"/>
      <c r="BW409" s="520"/>
      <c r="BX409" s="205"/>
      <c r="BY409" s="317"/>
      <c r="BZ409" s="703"/>
      <c r="CA409" s="317"/>
      <c r="CB409" s="703"/>
      <c r="CC409" s="317"/>
      <c r="CD409" s="317"/>
      <c r="CE409" s="317"/>
      <c r="CF409" s="317"/>
      <c r="CG409" s="317"/>
      <c r="CH409" s="317"/>
      <c r="CI409" s="317"/>
      <c r="CJ409" s="317"/>
      <c r="CK409" s="317"/>
      <c r="CL409" s="317"/>
      <c r="CM409" s="386"/>
      <c r="CN409" s="386"/>
      <c r="CO409" s="386"/>
      <c r="CP409" s="386"/>
      <c r="CQ409" s="317"/>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row>
    <row r="410" spans="1:349" x14ac:dyDescent="0.25">
      <c r="A410" s="472"/>
      <c r="B410" s="472"/>
      <c r="C410" s="472"/>
      <c r="D410" s="472"/>
      <c r="E410" s="472"/>
      <c r="F410" s="473"/>
      <c r="G410" s="473"/>
      <c r="H410" s="317"/>
      <c r="I410" s="205"/>
      <c r="J410" s="205"/>
      <c r="K410" s="205"/>
      <c r="L410" s="317"/>
      <c r="M410" s="205"/>
      <c r="N410" s="467"/>
      <c r="O410" s="467"/>
      <c r="P410" s="205"/>
      <c r="Q410" s="467"/>
      <c r="R410" s="317"/>
      <c r="S410" s="317"/>
      <c r="T410" s="317"/>
      <c r="U410" s="205"/>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468"/>
      <c r="AT410" s="205"/>
      <c r="AU410" s="205"/>
      <c r="AV410" s="205"/>
      <c r="AW410" s="205"/>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317"/>
      <c r="BV410" s="520"/>
      <c r="BW410" s="520"/>
      <c r="BX410" s="205"/>
      <c r="BY410" s="317"/>
      <c r="BZ410" s="703"/>
      <c r="CA410" s="317"/>
      <c r="CB410" s="703"/>
      <c r="CC410" s="317"/>
      <c r="CD410" s="317"/>
      <c r="CE410" s="317"/>
      <c r="CF410" s="317"/>
      <c r="CG410" s="317"/>
      <c r="CH410" s="317"/>
      <c r="CI410" s="317"/>
      <c r="CJ410" s="317"/>
      <c r="CK410" s="317"/>
      <c r="CL410" s="317"/>
      <c r="CM410" s="386"/>
      <c r="CN410" s="386"/>
      <c r="CO410" s="386"/>
      <c r="CP410" s="386"/>
      <c r="CQ410" s="317"/>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row>
    <row r="411" spans="1:349" x14ac:dyDescent="0.25">
      <c r="A411" s="472"/>
      <c r="B411" s="472"/>
      <c r="C411" s="472"/>
      <c r="D411" s="472"/>
      <c r="E411" s="472"/>
      <c r="F411" s="473"/>
      <c r="G411" s="473"/>
      <c r="H411" s="317"/>
      <c r="I411" s="205"/>
      <c r="J411" s="205"/>
      <c r="K411" s="205"/>
      <c r="L411" s="317"/>
      <c r="M411" s="205"/>
      <c r="N411" s="467"/>
      <c r="O411" s="467"/>
      <c r="P411" s="205"/>
      <c r="Q411" s="467"/>
      <c r="R411" s="317"/>
      <c r="S411" s="317"/>
      <c r="T411" s="317"/>
      <c r="U411" s="205"/>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468"/>
      <c r="AT411" s="205"/>
      <c r="AU411" s="205"/>
      <c r="AV411" s="205"/>
      <c r="AW411" s="205"/>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317"/>
      <c r="BV411" s="520"/>
      <c r="BW411" s="520"/>
      <c r="BX411" s="205"/>
      <c r="BY411" s="317"/>
      <c r="BZ411" s="703"/>
      <c r="CA411" s="317"/>
      <c r="CB411" s="703"/>
      <c r="CC411" s="317"/>
      <c r="CD411" s="317"/>
      <c r="CE411" s="317"/>
      <c r="CF411" s="317"/>
      <c r="CG411" s="317"/>
      <c r="CH411" s="317"/>
      <c r="CI411" s="317"/>
      <c r="CJ411" s="317"/>
      <c r="CK411" s="317"/>
      <c r="CL411" s="317"/>
      <c r="CM411" s="386"/>
      <c r="CN411" s="386"/>
      <c r="CO411" s="386"/>
      <c r="CP411" s="386"/>
      <c r="CQ411" s="317"/>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row>
    <row r="412" spans="1:349" x14ac:dyDescent="0.25">
      <c r="A412" s="472"/>
      <c r="B412" s="472"/>
      <c r="C412" s="472"/>
      <c r="D412" s="472"/>
      <c r="E412" s="472"/>
      <c r="F412" s="473"/>
      <c r="G412" s="473"/>
      <c r="H412" s="317"/>
      <c r="I412" s="205"/>
      <c r="J412" s="205"/>
      <c r="K412" s="205"/>
      <c r="L412" s="317"/>
      <c r="M412" s="205"/>
      <c r="N412" s="467"/>
      <c r="O412" s="467"/>
      <c r="P412" s="205"/>
      <c r="Q412" s="467"/>
      <c r="R412" s="317"/>
      <c r="S412" s="317"/>
      <c r="T412" s="317"/>
      <c r="U412" s="205"/>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468"/>
      <c r="AT412" s="205"/>
      <c r="AU412" s="205"/>
      <c r="AV412" s="205"/>
      <c r="AW412" s="205"/>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317"/>
      <c r="BV412" s="520"/>
      <c r="BW412" s="520"/>
      <c r="BX412" s="205"/>
      <c r="BY412" s="317"/>
      <c r="BZ412" s="703"/>
      <c r="CA412" s="317"/>
      <c r="CB412" s="703"/>
      <c r="CC412" s="317"/>
      <c r="CD412" s="317"/>
      <c r="CE412" s="317"/>
      <c r="CF412" s="317"/>
      <c r="CG412" s="317"/>
      <c r="CH412" s="317"/>
      <c r="CI412" s="317"/>
      <c r="CJ412" s="317"/>
      <c r="CK412" s="317"/>
      <c r="CL412" s="317"/>
      <c r="CM412" s="386"/>
      <c r="CN412" s="386"/>
      <c r="CO412" s="386"/>
      <c r="CP412" s="386"/>
      <c r="CQ412" s="317"/>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row>
    <row r="413" spans="1:349" x14ac:dyDescent="0.25">
      <c r="A413" s="472"/>
      <c r="B413" s="472"/>
      <c r="C413" s="472"/>
      <c r="D413" s="472"/>
      <c r="E413" s="472"/>
      <c r="F413" s="473"/>
      <c r="G413" s="473"/>
      <c r="H413" s="317"/>
      <c r="I413" s="205"/>
      <c r="J413" s="205"/>
      <c r="K413" s="205"/>
      <c r="L413" s="317"/>
      <c r="M413" s="205"/>
      <c r="N413" s="467"/>
      <c r="O413" s="467"/>
      <c r="P413" s="205"/>
      <c r="Q413" s="467"/>
      <c r="R413" s="317"/>
      <c r="S413" s="317"/>
      <c r="T413" s="317"/>
      <c r="U413" s="205"/>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468"/>
      <c r="AT413" s="205"/>
      <c r="AU413" s="205"/>
      <c r="AV413" s="205"/>
      <c r="AW413" s="205"/>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317"/>
      <c r="BV413" s="520"/>
      <c r="BW413" s="520"/>
      <c r="BX413" s="205"/>
      <c r="BY413" s="317"/>
      <c r="BZ413" s="703"/>
      <c r="CA413" s="317"/>
      <c r="CB413" s="703"/>
      <c r="CC413" s="317"/>
      <c r="CD413" s="317"/>
      <c r="CE413" s="317"/>
      <c r="CF413" s="317"/>
      <c r="CG413" s="317"/>
      <c r="CH413" s="317"/>
      <c r="CI413" s="317"/>
      <c r="CJ413" s="317"/>
      <c r="CK413" s="317"/>
      <c r="CL413" s="317"/>
      <c r="CM413" s="386"/>
      <c r="CN413" s="386"/>
      <c r="CO413" s="386"/>
      <c r="CP413" s="386"/>
      <c r="CQ413" s="317"/>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row>
    <row r="414" spans="1:349" x14ac:dyDescent="0.25">
      <c r="A414" s="472"/>
      <c r="B414" s="472"/>
      <c r="C414" s="472"/>
      <c r="D414" s="472"/>
      <c r="E414" s="472"/>
      <c r="F414" s="473"/>
      <c r="G414" s="473"/>
      <c r="H414" s="317"/>
      <c r="I414" s="205"/>
      <c r="J414" s="205"/>
      <c r="K414" s="205"/>
      <c r="L414" s="317"/>
      <c r="M414" s="205"/>
      <c r="N414" s="467"/>
      <c r="O414" s="467"/>
      <c r="P414" s="205"/>
      <c r="Q414" s="467"/>
      <c r="R414" s="317"/>
      <c r="S414" s="317"/>
      <c r="T414" s="317"/>
      <c r="U414" s="205"/>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468"/>
      <c r="AT414" s="205"/>
      <c r="AU414" s="205"/>
      <c r="AV414" s="205"/>
      <c r="AW414" s="205"/>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317"/>
      <c r="BV414" s="520"/>
      <c r="BW414" s="520"/>
      <c r="BX414" s="205"/>
      <c r="BY414" s="317"/>
      <c r="BZ414" s="703"/>
      <c r="CA414" s="317"/>
      <c r="CB414" s="703"/>
      <c r="CC414" s="317"/>
      <c r="CD414" s="317"/>
      <c r="CE414" s="317"/>
      <c r="CF414" s="317"/>
      <c r="CG414" s="317"/>
      <c r="CH414" s="317"/>
      <c r="CI414" s="317"/>
      <c r="CJ414" s="317"/>
      <c r="CK414" s="317"/>
      <c r="CL414" s="317"/>
      <c r="CM414" s="386"/>
      <c r="CN414" s="386"/>
      <c r="CO414" s="386"/>
      <c r="CP414" s="386"/>
      <c r="CQ414" s="317"/>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row>
    <row r="415" spans="1:349" x14ac:dyDescent="0.25">
      <c r="A415" s="472"/>
      <c r="B415" s="472"/>
      <c r="C415" s="472"/>
      <c r="D415" s="472"/>
      <c r="E415" s="472"/>
      <c r="F415" s="473"/>
      <c r="G415" s="473"/>
      <c r="H415" s="317"/>
      <c r="I415" s="205"/>
      <c r="J415" s="205"/>
      <c r="K415" s="205"/>
      <c r="L415" s="317"/>
      <c r="M415" s="205"/>
      <c r="N415" s="467"/>
      <c r="O415" s="467"/>
      <c r="P415" s="205"/>
      <c r="Q415" s="467"/>
      <c r="R415" s="317"/>
      <c r="S415" s="317"/>
      <c r="T415" s="317"/>
      <c r="U415" s="205"/>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468"/>
      <c r="AT415" s="205"/>
      <c r="AU415" s="205"/>
      <c r="AV415" s="205"/>
      <c r="AW415" s="205"/>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317"/>
      <c r="BV415" s="520"/>
      <c r="BW415" s="520"/>
      <c r="BX415" s="205"/>
      <c r="BY415" s="317"/>
      <c r="BZ415" s="703"/>
      <c r="CA415" s="317"/>
      <c r="CB415" s="703"/>
      <c r="CC415" s="317"/>
      <c r="CD415" s="317"/>
      <c r="CE415" s="317"/>
      <c r="CF415" s="317"/>
      <c r="CG415" s="317"/>
      <c r="CH415" s="317"/>
      <c r="CI415" s="317"/>
      <c r="CJ415" s="317"/>
      <c r="CK415" s="317"/>
      <c r="CL415" s="317"/>
      <c r="CM415" s="386"/>
      <c r="CN415" s="386"/>
      <c r="CO415" s="386"/>
      <c r="CP415" s="386"/>
      <c r="CQ415" s="317"/>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row>
    <row r="416" spans="1:349" x14ac:dyDescent="0.25">
      <c r="A416" s="472"/>
      <c r="B416" s="472"/>
      <c r="C416" s="472"/>
      <c r="D416" s="472"/>
      <c r="E416" s="472"/>
      <c r="F416" s="473"/>
      <c r="G416" s="473"/>
      <c r="H416" s="317"/>
      <c r="I416" s="205"/>
      <c r="J416" s="205"/>
      <c r="K416" s="205"/>
      <c r="L416" s="317"/>
      <c r="M416" s="205"/>
      <c r="N416" s="467"/>
      <c r="O416" s="467"/>
      <c r="P416" s="205"/>
      <c r="Q416" s="467"/>
      <c r="R416" s="317"/>
      <c r="S416" s="317"/>
      <c r="T416" s="317"/>
      <c r="U416" s="205"/>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468"/>
      <c r="AT416" s="205"/>
      <c r="AU416" s="205"/>
      <c r="AV416" s="205"/>
      <c r="AW416" s="205"/>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317"/>
      <c r="BV416" s="520"/>
      <c r="BW416" s="520"/>
      <c r="BX416" s="205"/>
      <c r="BY416" s="317"/>
      <c r="BZ416" s="703"/>
      <c r="CA416" s="317"/>
      <c r="CB416" s="703"/>
      <c r="CC416" s="317"/>
      <c r="CD416" s="317"/>
      <c r="CE416" s="317"/>
      <c r="CF416" s="317"/>
      <c r="CG416" s="317"/>
      <c r="CH416" s="317"/>
      <c r="CI416" s="317"/>
      <c r="CJ416" s="317"/>
      <c r="CK416" s="317"/>
      <c r="CL416" s="317"/>
      <c r="CM416" s="386"/>
      <c r="CN416" s="386"/>
      <c r="CO416" s="386"/>
      <c r="CP416" s="386"/>
      <c r="CQ416" s="317"/>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row>
    <row r="417" spans="1:349" x14ac:dyDescent="0.25">
      <c r="A417" s="472"/>
      <c r="B417" s="472"/>
      <c r="C417" s="472"/>
      <c r="D417" s="472"/>
      <c r="E417" s="472"/>
      <c r="F417" s="473"/>
      <c r="G417" s="473"/>
      <c r="H417" s="317"/>
      <c r="I417" s="205"/>
      <c r="J417" s="205"/>
      <c r="K417" s="205"/>
      <c r="L417" s="317"/>
      <c r="M417" s="205"/>
      <c r="N417" s="467"/>
      <c r="O417" s="467"/>
      <c r="P417" s="205"/>
      <c r="Q417" s="467"/>
      <c r="R417" s="317"/>
      <c r="S417" s="317"/>
      <c r="T417" s="317"/>
      <c r="U417" s="205"/>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468"/>
      <c r="AT417" s="205"/>
      <c r="AU417" s="205"/>
      <c r="AV417" s="205"/>
      <c r="AW417" s="205"/>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317"/>
      <c r="BV417" s="520"/>
      <c r="BW417" s="520"/>
      <c r="BX417" s="205"/>
      <c r="BY417" s="317"/>
      <c r="BZ417" s="703"/>
      <c r="CA417" s="317"/>
      <c r="CB417" s="703"/>
      <c r="CC417" s="317"/>
      <c r="CD417" s="317"/>
      <c r="CE417" s="317"/>
      <c r="CF417" s="317"/>
      <c r="CG417" s="317"/>
      <c r="CH417" s="317"/>
      <c r="CI417" s="317"/>
      <c r="CJ417" s="317"/>
      <c r="CK417" s="317"/>
      <c r="CL417" s="317"/>
      <c r="CM417" s="386"/>
      <c r="CN417" s="386"/>
      <c r="CO417" s="386"/>
      <c r="CP417" s="386"/>
      <c r="CQ417" s="317"/>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row>
    <row r="418" spans="1:349" x14ac:dyDescent="0.25">
      <c r="A418" s="472"/>
      <c r="B418" s="472"/>
      <c r="C418" s="472"/>
      <c r="D418" s="472"/>
      <c r="E418" s="472"/>
      <c r="F418" s="473"/>
      <c r="G418" s="473"/>
      <c r="H418" s="317"/>
      <c r="I418" s="205"/>
      <c r="J418" s="205"/>
      <c r="K418" s="205"/>
      <c r="L418" s="317"/>
      <c r="M418" s="205"/>
      <c r="N418" s="467"/>
      <c r="O418" s="467"/>
      <c r="P418" s="205"/>
      <c r="Q418" s="467"/>
      <c r="R418" s="317"/>
      <c r="S418" s="317"/>
      <c r="T418" s="317"/>
      <c r="U418" s="205"/>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468"/>
      <c r="AT418" s="205"/>
      <c r="AU418" s="205"/>
      <c r="AV418" s="205"/>
      <c r="AW418" s="205"/>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317"/>
      <c r="BV418" s="520"/>
      <c r="BW418" s="520"/>
      <c r="BX418" s="205"/>
      <c r="BY418" s="317"/>
      <c r="BZ418" s="703"/>
      <c r="CA418" s="317"/>
      <c r="CB418" s="703"/>
      <c r="CC418" s="317"/>
      <c r="CD418" s="317"/>
      <c r="CE418" s="317"/>
      <c r="CF418" s="317"/>
      <c r="CG418" s="317"/>
      <c r="CH418" s="317"/>
      <c r="CI418" s="317"/>
      <c r="CJ418" s="317"/>
      <c r="CK418" s="317"/>
      <c r="CL418" s="317"/>
      <c r="CM418" s="386"/>
      <c r="CN418" s="386"/>
      <c r="CO418" s="386"/>
      <c r="CP418" s="386"/>
      <c r="CQ418" s="317"/>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row>
    <row r="419" spans="1:349" x14ac:dyDescent="0.25">
      <c r="A419" s="472"/>
      <c r="B419" s="472"/>
      <c r="C419" s="472"/>
      <c r="D419" s="472"/>
      <c r="E419" s="472"/>
      <c r="F419" s="473"/>
      <c r="G419" s="473"/>
      <c r="H419" s="317"/>
      <c r="I419" s="205"/>
      <c r="J419" s="205"/>
      <c r="K419" s="205"/>
      <c r="L419" s="317"/>
      <c r="M419" s="205"/>
      <c r="N419" s="467"/>
      <c r="O419" s="467"/>
      <c r="P419" s="205"/>
      <c r="Q419" s="467"/>
      <c r="R419" s="317"/>
      <c r="S419" s="317"/>
      <c r="T419" s="317"/>
      <c r="U419" s="205"/>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468"/>
      <c r="AT419" s="205"/>
      <c r="AU419" s="205"/>
      <c r="AV419" s="205"/>
      <c r="AW419" s="205"/>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317"/>
      <c r="BV419" s="520"/>
      <c r="BW419" s="520"/>
      <c r="BX419" s="205"/>
      <c r="BY419" s="317"/>
      <c r="BZ419" s="703"/>
      <c r="CA419" s="317"/>
      <c r="CB419" s="703"/>
      <c r="CC419" s="317"/>
      <c r="CD419" s="317"/>
      <c r="CE419" s="317"/>
      <c r="CF419" s="317"/>
      <c r="CG419" s="317"/>
      <c r="CH419" s="317"/>
      <c r="CI419" s="317"/>
      <c r="CJ419" s="317"/>
      <c r="CK419" s="317"/>
      <c r="CL419" s="317"/>
      <c r="CM419" s="386"/>
      <c r="CN419" s="386"/>
      <c r="CO419" s="386"/>
      <c r="CP419" s="386"/>
      <c r="CQ419" s="317"/>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row>
    <row r="420" spans="1:349" x14ac:dyDescent="0.25">
      <c r="A420" s="472"/>
      <c r="B420" s="472"/>
      <c r="C420" s="472"/>
      <c r="D420" s="472"/>
      <c r="E420" s="472"/>
      <c r="F420" s="473"/>
      <c r="G420" s="473"/>
      <c r="H420" s="317"/>
      <c r="I420" s="205"/>
      <c r="J420" s="205"/>
      <c r="K420" s="205"/>
      <c r="L420" s="317"/>
      <c r="M420" s="205"/>
      <c r="N420" s="467"/>
      <c r="O420" s="467"/>
      <c r="P420" s="205"/>
      <c r="Q420" s="467"/>
      <c r="R420" s="317"/>
      <c r="S420" s="317"/>
      <c r="T420" s="317"/>
      <c r="U420" s="205"/>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468"/>
      <c r="AT420" s="205"/>
      <c r="AU420" s="205"/>
      <c r="AV420" s="205"/>
      <c r="AW420" s="205"/>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317"/>
      <c r="BV420" s="520"/>
      <c r="BW420" s="520"/>
      <c r="BX420" s="205"/>
      <c r="BY420" s="317"/>
      <c r="BZ420" s="703"/>
      <c r="CA420" s="317"/>
      <c r="CB420" s="703"/>
      <c r="CC420" s="317"/>
      <c r="CD420" s="317"/>
      <c r="CE420" s="317"/>
      <c r="CF420" s="317"/>
      <c r="CG420" s="317"/>
      <c r="CH420" s="317"/>
      <c r="CI420" s="317"/>
      <c r="CJ420" s="317"/>
      <c r="CK420" s="317"/>
      <c r="CL420" s="317"/>
      <c r="CM420" s="386"/>
      <c r="CN420" s="386"/>
      <c r="CO420" s="386"/>
      <c r="CP420" s="386"/>
      <c r="CQ420" s="317"/>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row>
    <row r="421" spans="1:349" x14ac:dyDescent="0.25">
      <c r="A421" s="472"/>
      <c r="B421" s="472"/>
      <c r="C421" s="472"/>
      <c r="D421" s="472"/>
      <c r="E421" s="472"/>
      <c r="F421" s="473"/>
      <c r="G421" s="473"/>
      <c r="H421" s="317"/>
      <c r="I421" s="205"/>
      <c r="J421" s="205"/>
      <c r="K421" s="205"/>
      <c r="L421" s="317"/>
      <c r="M421" s="205"/>
      <c r="N421" s="467"/>
      <c r="O421" s="467"/>
      <c r="P421" s="205"/>
      <c r="Q421" s="467"/>
      <c r="R421" s="317"/>
      <c r="S421" s="317"/>
      <c r="T421" s="317"/>
      <c r="U421" s="205"/>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468"/>
      <c r="AT421" s="205"/>
      <c r="AU421" s="205"/>
      <c r="AV421" s="205"/>
      <c r="AW421" s="205"/>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317"/>
      <c r="BV421" s="520"/>
      <c r="BW421" s="520"/>
      <c r="BX421" s="205"/>
      <c r="BY421" s="317"/>
      <c r="BZ421" s="703"/>
      <c r="CA421" s="317"/>
      <c r="CB421" s="703"/>
      <c r="CC421" s="317"/>
      <c r="CD421" s="317"/>
      <c r="CE421" s="317"/>
      <c r="CF421" s="317"/>
      <c r="CG421" s="317"/>
      <c r="CH421" s="317"/>
      <c r="CI421" s="317"/>
      <c r="CJ421" s="317"/>
      <c r="CK421" s="317"/>
      <c r="CL421" s="317"/>
      <c r="CM421" s="386"/>
      <c r="CN421" s="386"/>
      <c r="CO421" s="386"/>
      <c r="CP421" s="386"/>
      <c r="CQ421" s="317"/>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row>
    <row r="422" spans="1:349" x14ac:dyDescent="0.25">
      <c r="A422" s="472"/>
      <c r="B422" s="472"/>
      <c r="C422" s="472"/>
      <c r="D422" s="472"/>
      <c r="E422" s="472"/>
      <c r="F422" s="473"/>
      <c r="G422" s="473"/>
      <c r="H422" s="317"/>
      <c r="I422" s="205"/>
      <c r="J422" s="205"/>
      <c r="K422" s="205"/>
      <c r="L422" s="317"/>
      <c r="M422" s="205"/>
      <c r="N422" s="467"/>
      <c r="O422" s="467"/>
      <c r="P422" s="205"/>
      <c r="Q422" s="467"/>
      <c r="R422" s="317"/>
      <c r="S422" s="317"/>
      <c r="T422" s="317"/>
      <c r="U422" s="205"/>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468"/>
      <c r="AT422" s="205"/>
      <c r="AU422" s="205"/>
      <c r="AV422" s="205"/>
      <c r="AW422" s="205"/>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317"/>
      <c r="BV422" s="520"/>
      <c r="BW422" s="520"/>
      <c r="BX422" s="205"/>
      <c r="BY422" s="317"/>
      <c r="BZ422" s="703"/>
      <c r="CA422" s="317"/>
      <c r="CB422" s="703"/>
      <c r="CC422" s="317"/>
      <c r="CD422" s="317"/>
      <c r="CE422" s="317"/>
      <c r="CF422" s="317"/>
      <c r="CG422" s="317"/>
      <c r="CH422" s="317"/>
      <c r="CI422" s="317"/>
      <c r="CJ422" s="317"/>
      <c r="CK422" s="317"/>
      <c r="CL422" s="317"/>
      <c r="CM422" s="386"/>
      <c r="CN422" s="386"/>
      <c r="CO422" s="386"/>
      <c r="CP422" s="386"/>
      <c r="CQ422" s="317"/>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row>
    <row r="423" spans="1:349" x14ac:dyDescent="0.25">
      <c r="A423" s="472"/>
      <c r="B423" s="472"/>
      <c r="C423" s="472"/>
      <c r="D423" s="472"/>
      <c r="E423" s="472"/>
      <c r="F423" s="473"/>
      <c r="G423" s="473"/>
      <c r="H423" s="317"/>
      <c r="I423" s="205"/>
      <c r="J423" s="205"/>
      <c r="K423" s="205"/>
      <c r="L423" s="317"/>
      <c r="M423" s="205"/>
      <c r="N423" s="467"/>
      <c r="O423" s="467"/>
      <c r="P423" s="205"/>
      <c r="Q423" s="467"/>
      <c r="R423" s="317"/>
      <c r="S423" s="317"/>
      <c r="T423" s="317"/>
      <c r="U423" s="205"/>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468"/>
      <c r="AT423" s="205"/>
      <c r="AU423" s="205"/>
      <c r="AV423" s="205"/>
      <c r="AW423" s="205"/>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317"/>
      <c r="BV423" s="520"/>
      <c r="BW423" s="520"/>
      <c r="BX423" s="205"/>
      <c r="BY423" s="317"/>
      <c r="BZ423" s="703"/>
      <c r="CA423" s="317"/>
      <c r="CB423" s="703"/>
      <c r="CC423" s="317"/>
      <c r="CD423" s="317"/>
      <c r="CE423" s="317"/>
      <c r="CF423" s="317"/>
      <c r="CG423" s="317"/>
      <c r="CH423" s="317"/>
      <c r="CI423" s="317"/>
      <c r="CJ423" s="317"/>
      <c r="CK423" s="317"/>
      <c r="CL423" s="317"/>
      <c r="CM423" s="386"/>
      <c r="CN423" s="386"/>
      <c r="CO423" s="386"/>
      <c r="CP423" s="386"/>
      <c r="CQ423" s="317"/>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row>
    <row r="424" spans="1:349" x14ac:dyDescent="0.25">
      <c r="A424" s="472"/>
      <c r="B424" s="472"/>
      <c r="C424" s="472"/>
      <c r="D424" s="472"/>
      <c r="E424" s="472"/>
      <c r="F424" s="473"/>
      <c r="G424" s="473"/>
      <c r="H424" s="317"/>
      <c r="I424" s="205"/>
      <c r="J424" s="205"/>
      <c r="K424" s="205"/>
      <c r="L424" s="317"/>
      <c r="M424" s="205"/>
      <c r="N424" s="467"/>
      <c r="O424" s="467"/>
      <c r="P424" s="205"/>
      <c r="Q424" s="467"/>
      <c r="R424" s="317"/>
      <c r="S424" s="317"/>
      <c r="T424" s="317"/>
      <c r="U424" s="205"/>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468"/>
      <c r="AT424" s="205"/>
      <c r="AU424" s="205"/>
      <c r="AV424" s="205"/>
      <c r="AW424" s="205"/>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317"/>
      <c r="BV424" s="520"/>
      <c r="BW424" s="520"/>
      <c r="BX424" s="205"/>
      <c r="BY424" s="317"/>
      <c r="BZ424" s="703"/>
      <c r="CA424" s="317"/>
      <c r="CB424" s="703"/>
      <c r="CC424" s="317"/>
      <c r="CD424" s="317"/>
      <c r="CE424" s="317"/>
      <c r="CF424" s="317"/>
      <c r="CG424" s="317"/>
      <c r="CH424" s="317"/>
      <c r="CI424" s="317"/>
      <c r="CJ424" s="317"/>
      <c r="CK424" s="317"/>
      <c r="CL424" s="317"/>
      <c r="CM424" s="386"/>
      <c r="CN424" s="386"/>
      <c r="CO424" s="386"/>
      <c r="CP424" s="386"/>
      <c r="CQ424" s="317"/>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row>
    <row r="425" spans="1:349" x14ac:dyDescent="0.25">
      <c r="A425" s="472"/>
      <c r="B425" s="472"/>
      <c r="C425" s="472"/>
      <c r="D425" s="472"/>
      <c r="E425" s="472"/>
      <c r="F425" s="473"/>
      <c r="G425" s="473"/>
      <c r="H425" s="317"/>
      <c r="I425" s="205"/>
      <c r="J425" s="205"/>
      <c r="K425" s="205"/>
      <c r="L425" s="317"/>
      <c r="M425" s="205"/>
      <c r="N425" s="467"/>
      <c r="O425" s="467"/>
      <c r="P425" s="205"/>
      <c r="Q425" s="467"/>
      <c r="R425" s="317"/>
      <c r="S425" s="317"/>
      <c r="T425" s="317"/>
      <c r="U425" s="205"/>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468"/>
      <c r="AT425" s="205"/>
      <c r="AU425" s="205"/>
      <c r="AV425" s="205"/>
      <c r="AW425" s="205"/>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317"/>
      <c r="BV425" s="520"/>
      <c r="BW425" s="520"/>
      <c r="BX425" s="205"/>
      <c r="BY425" s="317"/>
      <c r="BZ425" s="703"/>
      <c r="CA425" s="317"/>
      <c r="CB425" s="703"/>
      <c r="CC425" s="317"/>
      <c r="CD425" s="317"/>
      <c r="CE425" s="317"/>
      <c r="CF425" s="317"/>
      <c r="CG425" s="317"/>
      <c r="CH425" s="317"/>
      <c r="CI425" s="317"/>
      <c r="CJ425" s="317"/>
      <c r="CK425" s="317"/>
      <c r="CL425" s="317"/>
      <c r="CM425" s="386"/>
      <c r="CN425" s="386"/>
      <c r="CO425" s="386"/>
      <c r="CP425" s="386"/>
      <c r="CQ425" s="317"/>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row>
    <row r="426" spans="1:349" x14ac:dyDescent="0.25">
      <c r="A426" s="472"/>
      <c r="B426" s="472"/>
      <c r="C426" s="472"/>
      <c r="D426" s="472"/>
      <c r="E426" s="472"/>
      <c r="F426" s="473"/>
      <c r="G426" s="473"/>
      <c r="H426" s="317"/>
      <c r="I426" s="205"/>
      <c r="J426" s="205"/>
      <c r="K426" s="205"/>
      <c r="L426" s="317"/>
      <c r="M426" s="205"/>
      <c r="N426" s="467"/>
      <c r="O426" s="467"/>
      <c r="P426" s="205"/>
      <c r="Q426" s="467"/>
      <c r="R426" s="317"/>
      <c r="S426" s="317"/>
      <c r="T426" s="317"/>
      <c r="U426" s="205"/>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468"/>
      <c r="AT426" s="205"/>
      <c r="AU426" s="205"/>
      <c r="AV426" s="205"/>
      <c r="AW426" s="205"/>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317"/>
      <c r="BV426" s="520"/>
      <c r="BW426" s="520"/>
      <c r="BX426" s="205"/>
      <c r="BY426" s="317"/>
      <c r="BZ426" s="703"/>
      <c r="CA426" s="317"/>
      <c r="CB426" s="703"/>
      <c r="CC426" s="317"/>
      <c r="CD426" s="317"/>
      <c r="CE426" s="317"/>
      <c r="CF426" s="317"/>
      <c r="CG426" s="317"/>
      <c r="CH426" s="317"/>
      <c r="CI426" s="317"/>
      <c r="CJ426" s="317"/>
      <c r="CK426" s="317"/>
      <c r="CL426" s="317"/>
      <c r="CM426" s="386"/>
      <c r="CN426" s="386"/>
      <c r="CO426" s="386"/>
      <c r="CP426" s="386"/>
      <c r="CQ426" s="317"/>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row>
    <row r="427" spans="1:349" x14ac:dyDescent="0.25">
      <c r="A427" s="472"/>
      <c r="B427" s="472"/>
      <c r="C427" s="472"/>
      <c r="D427" s="472"/>
      <c r="E427" s="472"/>
      <c r="F427" s="473"/>
      <c r="G427" s="473"/>
      <c r="H427" s="317"/>
      <c r="I427" s="205"/>
      <c r="J427" s="205"/>
      <c r="K427" s="205"/>
      <c r="L427" s="317"/>
      <c r="M427" s="205"/>
      <c r="N427" s="467"/>
      <c r="O427" s="467"/>
      <c r="P427" s="205"/>
      <c r="Q427" s="467"/>
      <c r="R427" s="317"/>
      <c r="S427" s="317"/>
      <c r="T427" s="317"/>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468"/>
      <c r="AT427" s="205"/>
      <c r="AU427" s="205"/>
      <c r="AV427" s="205"/>
      <c r="AW427" s="205"/>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317"/>
      <c r="BV427" s="520"/>
      <c r="BW427" s="520"/>
      <c r="BX427" s="205"/>
      <c r="BY427" s="317"/>
      <c r="BZ427" s="703"/>
      <c r="CA427" s="317"/>
      <c r="CB427" s="703"/>
      <c r="CC427" s="317"/>
      <c r="CD427" s="317"/>
      <c r="CE427" s="317"/>
      <c r="CF427" s="317"/>
      <c r="CG427" s="317"/>
      <c r="CH427" s="317"/>
      <c r="CI427" s="317"/>
      <c r="CJ427" s="317"/>
      <c r="CK427" s="317"/>
      <c r="CL427" s="317"/>
      <c r="CM427" s="386"/>
      <c r="CN427" s="386"/>
      <c r="CO427" s="386"/>
      <c r="CP427" s="386"/>
      <c r="CQ427" s="317"/>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row>
    <row r="428" spans="1:349" x14ac:dyDescent="0.25">
      <c r="A428" s="472"/>
      <c r="B428" s="472"/>
      <c r="C428" s="472"/>
      <c r="D428" s="472"/>
      <c r="E428" s="472"/>
      <c r="F428" s="473"/>
      <c r="G428" s="473"/>
      <c r="H428" s="317"/>
      <c r="I428" s="205"/>
      <c r="J428" s="205"/>
      <c r="K428" s="205"/>
      <c r="L428" s="317"/>
      <c r="M428" s="205"/>
      <c r="N428" s="467"/>
      <c r="O428" s="467"/>
      <c r="P428" s="205"/>
      <c r="Q428" s="467"/>
      <c r="R428" s="317"/>
      <c r="S428" s="317"/>
      <c r="T428" s="317"/>
      <c r="U428" s="205"/>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468"/>
      <c r="AT428" s="205"/>
      <c r="AU428" s="205"/>
      <c r="AV428" s="205"/>
      <c r="AW428" s="205"/>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317"/>
      <c r="BV428" s="520"/>
      <c r="BW428" s="520"/>
      <c r="BX428" s="205"/>
      <c r="BY428" s="317"/>
      <c r="BZ428" s="703"/>
      <c r="CA428" s="317"/>
      <c r="CB428" s="703"/>
      <c r="CC428" s="317"/>
      <c r="CD428" s="317"/>
      <c r="CE428" s="317"/>
      <c r="CF428" s="317"/>
      <c r="CG428" s="317"/>
      <c r="CH428" s="317"/>
      <c r="CI428" s="317"/>
      <c r="CJ428" s="317"/>
      <c r="CK428" s="317"/>
      <c r="CL428" s="317"/>
      <c r="CM428" s="386"/>
      <c r="CN428" s="386"/>
      <c r="CO428" s="386"/>
      <c r="CP428" s="386"/>
      <c r="CQ428" s="317"/>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row>
    <row r="429" spans="1:349" x14ac:dyDescent="0.25">
      <c r="A429" s="472"/>
      <c r="B429" s="472"/>
      <c r="C429" s="472"/>
      <c r="D429" s="472"/>
      <c r="E429" s="472"/>
      <c r="F429" s="473"/>
      <c r="G429" s="473"/>
      <c r="H429" s="317"/>
      <c r="I429" s="205"/>
      <c r="J429" s="205"/>
      <c r="K429" s="205"/>
      <c r="L429" s="317"/>
      <c r="M429" s="205"/>
      <c r="N429" s="467"/>
      <c r="O429" s="467"/>
      <c r="P429" s="205"/>
      <c r="Q429" s="467"/>
      <c r="R429" s="317"/>
      <c r="S429" s="317"/>
      <c r="T429" s="317"/>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468"/>
      <c r="AT429" s="205"/>
      <c r="AU429" s="205"/>
      <c r="AV429" s="205"/>
      <c r="AW429" s="205"/>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317"/>
      <c r="BV429" s="520"/>
      <c r="BW429" s="520"/>
      <c r="BX429" s="205"/>
      <c r="BY429" s="317"/>
      <c r="BZ429" s="703"/>
      <c r="CA429" s="317"/>
      <c r="CB429" s="703"/>
      <c r="CC429" s="317"/>
      <c r="CD429" s="317"/>
      <c r="CE429" s="317"/>
      <c r="CF429" s="317"/>
      <c r="CG429" s="317"/>
      <c r="CH429" s="317"/>
      <c r="CI429" s="317"/>
      <c r="CJ429" s="317"/>
      <c r="CK429" s="317"/>
      <c r="CL429" s="317"/>
      <c r="CM429" s="386"/>
      <c r="CN429" s="386"/>
      <c r="CO429" s="386"/>
      <c r="CP429" s="386"/>
      <c r="CQ429" s="317"/>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row>
    <row r="430" spans="1:349" x14ac:dyDescent="0.25">
      <c r="A430" s="472"/>
      <c r="B430" s="472"/>
      <c r="C430" s="472"/>
      <c r="D430" s="472"/>
      <c r="E430" s="472"/>
      <c r="F430" s="473"/>
      <c r="G430" s="473"/>
      <c r="H430" s="317"/>
      <c r="I430" s="205"/>
      <c r="J430" s="205"/>
      <c r="K430" s="205"/>
      <c r="L430" s="317"/>
      <c r="M430" s="205"/>
      <c r="N430" s="467"/>
      <c r="O430" s="467"/>
      <c r="P430" s="205"/>
      <c r="Q430" s="467"/>
      <c r="R430" s="317"/>
      <c r="S430" s="317"/>
      <c r="T430" s="317"/>
      <c r="U430" s="205"/>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468"/>
      <c r="AT430" s="205"/>
      <c r="AU430" s="205"/>
      <c r="AV430" s="205"/>
      <c r="AW430" s="205"/>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317"/>
      <c r="BV430" s="520"/>
      <c r="BW430" s="520"/>
      <c r="BX430" s="205"/>
      <c r="BY430" s="317"/>
      <c r="BZ430" s="703"/>
      <c r="CA430" s="317"/>
      <c r="CB430" s="703"/>
      <c r="CC430" s="317"/>
      <c r="CD430" s="317"/>
      <c r="CE430" s="317"/>
      <c r="CF430" s="317"/>
      <c r="CG430" s="317"/>
      <c r="CH430" s="317"/>
      <c r="CI430" s="317"/>
      <c r="CJ430" s="317"/>
      <c r="CK430" s="317"/>
      <c r="CL430" s="317"/>
      <c r="CM430" s="386"/>
      <c r="CN430" s="386"/>
      <c r="CO430" s="386"/>
      <c r="CP430" s="386"/>
      <c r="CQ430" s="317"/>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row>
    <row r="431" spans="1:349" x14ac:dyDescent="0.25">
      <c r="A431" s="472"/>
      <c r="B431" s="472"/>
      <c r="C431" s="472"/>
      <c r="D431" s="472"/>
      <c r="E431" s="472"/>
      <c r="F431" s="473"/>
      <c r="G431" s="473"/>
      <c r="H431" s="317"/>
      <c r="I431" s="205"/>
      <c r="J431" s="205"/>
      <c r="K431" s="205"/>
      <c r="L431" s="317"/>
      <c r="M431" s="205"/>
      <c r="N431" s="467"/>
      <c r="O431" s="467"/>
      <c r="P431" s="205"/>
      <c r="Q431" s="467"/>
      <c r="R431" s="317"/>
      <c r="S431" s="317"/>
      <c r="T431" s="317"/>
      <c r="U431" s="205"/>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468"/>
      <c r="AT431" s="205"/>
      <c r="AU431" s="205"/>
      <c r="AV431" s="205"/>
      <c r="AW431" s="205"/>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317"/>
      <c r="BV431" s="520"/>
      <c r="BW431" s="520"/>
      <c r="BX431" s="205"/>
      <c r="BY431" s="317"/>
      <c r="BZ431" s="703"/>
      <c r="CA431" s="317"/>
      <c r="CB431" s="703"/>
      <c r="CC431" s="317"/>
      <c r="CD431" s="317"/>
      <c r="CE431" s="317"/>
      <c r="CF431" s="317"/>
      <c r="CG431" s="317"/>
      <c r="CH431" s="317"/>
      <c r="CI431" s="317"/>
      <c r="CJ431" s="317"/>
      <c r="CK431" s="317"/>
      <c r="CL431" s="317"/>
      <c r="CM431" s="386"/>
      <c r="CN431" s="386"/>
      <c r="CO431" s="386"/>
      <c r="CP431" s="386"/>
      <c r="CQ431" s="317"/>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row>
    <row r="432" spans="1:349" x14ac:dyDescent="0.25">
      <c r="A432" s="472"/>
      <c r="B432" s="472"/>
      <c r="C432" s="472"/>
      <c r="D432" s="472"/>
      <c r="E432" s="472"/>
      <c r="F432" s="473"/>
      <c r="G432" s="473"/>
      <c r="H432" s="317"/>
      <c r="I432" s="205"/>
      <c r="J432" s="205"/>
      <c r="K432" s="205"/>
      <c r="L432" s="317"/>
      <c r="M432" s="205"/>
      <c r="N432" s="467"/>
      <c r="O432" s="467"/>
      <c r="P432" s="205"/>
      <c r="Q432" s="467"/>
      <c r="R432" s="317"/>
      <c r="S432" s="317"/>
      <c r="T432" s="317"/>
      <c r="U432" s="205"/>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468"/>
      <c r="AT432" s="205"/>
      <c r="AU432" s="205"/>
      <c r="AV432" s="205"/>
      <c r="AW432" s="205"/>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317"/>
      <c r="BV432" s="520"/>
      <c r="BW432" s="520"/>
      <c r="BX432" s="205"/>
      <c r="BY432" s="317"/>
      <c r="BZ432" s="703"/>
      <c r="CA432" s="317"/>
      <c r="CB432" s="703"/>
      <c r="CC432" s="317"/>
      <c r="CD432" s="317"/>
      <c r="CE432" s="317"/>
      <c r="CF432" s="317"/>
      <c r="CG432" s="317"/>
      <c r="CH432" s="317"/>
      <c r="CI432" s="317"/>
      <c r="CJ432" s="317"/>
      <c r="CK432" s="317"/>
      <c r="CL432" s="317"/>
      <c r="CM432" s="386"/>
      <c r="CN432" s="386"/>
      <c r="CO432" s="386"/>
      <c r="CP432" s="386"/>
      <c r="CQ432" s="317"/>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row>
    <row r="433" spans="1:349" x14ac:dyDescent="0.25">
      <c r="A433" s="472"/>
      <c r="B433" s="472"/>
      <c r="C433" s="472"/>
      <c r="D433" s="472"/>
      <c r="E433" s="472"/>
      <c r="F433" s="473"/>
      <c r="G433" s="473"/>
      <c r="H433" s="317"/>
      <c r="I433" s="205"/>
      <c r="J433" s="205"/>
      <c r="K433" s="205"/>
      <c r="L433" s="317"/>
      <c r="M433" s="205"/>
      <c r="N433" s="467"/>
      <c r="O433" s="467"/>
      <c r="P433" s="205"/>
      <c r="Q433" s="467"/>
      <c r="R433" s="317"/>
      <c r="S433" s="317"/>
      <c r="T433" s="317"/>
      <c r="U433" s="205"/>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468"/>
      <c r="AT433" s="205"/>
      <c r="AU433" s="205"/>
      <c r="AV433" s="205"/>
      <c r="AW433" s="205"/>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317"/>
      <c r="BV433" s="520"/>
      <c r="BW433" s="520"/>
      <c r="BX433" s="205"/>
      <c r="BY433" s="317"/>
      <c r="BZ433" s="703"/>
      <c r="CA433" s="317"/>
      <c r="CB433" s="703"/>
      <c r="CC433" s="317"/>
      <c r="CD433" s="317"/>
      <c r="CE433" s="317"/>
      <c r="CF433" s="317"/>
      <c r="CG433" s="317"/>
      <c r="CH433" s="317"/>
      <c r="CI433" s="317"/>
      <c r="CJ433" s="317"/>
      <c r="CK433" s="317"/>
      <c r="CL433" s="317"/>
      <c r="CM433" s="386"/>
      <c r="CN433" s="386"/>
      <c r="CO433" s="386"/>
      <c r="CP433" s="386"/>
      <c r="CQ433" s="317"/>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row>
    <row r="434" spans="1:349" x14ac:dyDescent="0.25">
      <c r="A434" s="472"/>
      <c r="B434" s="472"/>
      <c r="C434" s="472"/>
      <c r="D434" s="472"/>
      <c r="E434" s="472"/>
      <c r="F434" s="473"/>
      <c r="G434" s="473"/>
      <c r="H434" s="317"/>
      <c r="I434" s="205"/>
      <c r="J434" s="205"/>
      <c r="K434" s="205"/>
      <c r="L434" s="317"/>
      <c r="M434" s="205"/>
      <c r="N434" s="467"/>
      <c r="O434" s="467"/>
      <c r="P434" s="205"/>
      <c r="Q434" s="467"/>
      <c r="R434" s="317"/>
      <c r="S434" s="317"/>
      <c r="T434" s="317"/>
      <c r="U434" s="205"/>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468"/>
      <c r="AT434" s="205"/>
      <c r="AU434" s="205"/>
      <c r="AV434" s="205"/>
      <c r="AW434" s="205"/>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317"/>
      <c r="BV434" s="520"/>
      <c r="BW434" s="520"/>
      <c r="BX434" s="205"/>
      <c r="BY434" s="317"/>
      <c r="BZ434" s="703"/>
      <c r="CA434" s="317"/>
      <c r="CB434" s="703"/>
      <c r="CC434" s="317"/>
      <c r="CD434" s="317"/>
      <c r="CE434" s="317"/>
      <c r="CF434" s="317"/>
      <c r="CG434" s="317"/>
      <c r="CH434" s="317"/>
      <c r="CI434" s="317"/>
      <c r="CJ434" s="317"/>
      <c r="CK434" s="317"/>
      <c r="CL434" s="317"/>
      <c r="CM434" s="386"/>
      <c r="CN434" s="386"/>
      <c r="CO434" s="386"/>
      <c r="CP434" s="386"/>
      <c r="CQ434" s="317"/>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row>
    <row r="435" spans="1:349" x14ac:dyDescent="0.25">
      <c r="A435" s="472"/>
      <c r="B435" s="472"/>
      <c r="C435" s="472"/>
      <c r="D435" s="472"/>
      <c r="E435" s="472"/>
      <c r="F435" s="473"/>
      <c r="G435" s="473"/>
      <c r="H435" s="317"/>
      <c r="I435" s="205"/>
      <c r="J435" s="205"/>
      <c r="K435" s="205"/>
      <c r="L435" s="317"/>
      <c r="M435" s="205"/>
      <c r="N435" s="467"/>
      <c r="O435" s="467"/>
      <c r="P435" s="205"/>
      <c r="Q435" s="467"/>
      <c r="R435" s="317"/>
      <c r="S435" s="317"/>
      <c r="T435" s="317"/>
      <c r="U435" s="205"/>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468"/>
      <c r="AT435" s="205"/>
      <c r="AU435" s="205"/>
      <c r="AV435" s="205"/>
      <c r="AW435" s="205"/>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317"/>
      <c r="BV435" s="520"/>
      <c r="BW435" s="520"/>
      <c r="BX435" s="205"/>
      <c r="BY435" s="317"/>
      <c r="BZ435" s="703"/>
      <c r="CA435" s="317"/>
      <c r="CB435" s="703"/>
      <c r="CC435" s="317"/>
      <c r="CD435" s="317"/>
      <c r="CE435" s="317"/>
      <c r="CF435" s="317"/>
      <c r="CG435" s="317"/>
      <c r="CH435" s="317"/>
      <c r="CI435" s="317"/>
      <c r="CJ435" s="317"/>
      <c r="CK435" s="317"/>
      <c r="CL435" s="317"/>
      <c r="CM435" s="386"/>
      <c r="CN435" s="386"/>
      <c r="CO435" s="386"/>
      <c r="CP435" s="386"/>
      <c r="CQ435" s="317"/>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row>
    <row r="436" spans="1:349" x14ac:dyDescent="0.25">
      <c r="A436" s="472"/>
      <c r="B436" s="472"/>
      <c r="C436" s="472"/>
      <c r="D436" s="472"/>
      <c r="E436" s="472"/>
      <c r="F436" s="473"/>
      <c r="G436" s="473"/>
      <c r="H436" s="317"/>
      <c r="I436" s="205"/>
      <c r="J436" s="205"/>
      <c r="K436" s="205"/>
      <c r="L436" s="317"/>
      <c r="M436" s="205"/>
      <c r="N436" s="467"/>
      <c r="O436" s="467"/>
      <c r="P436" s="205"/>
      <c r="Q436" s="467"/>
      <c r="R436" s="317"/>
      <c r="S436" s="317"/>
      <c r="T436" s="317"/>
      <c r="U436" s="205"/>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468"/>
      <c r="AT436" s="205"/>
      <c r="AU436" s="205"/>
      <c r="AV436" s="205"/>
      <c r="AW436" s="205"/>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317"/>
      <c r="BV436" s="520"/>
      <c r="BW436" s="520"/>
      <c r="BX436" s="205"/>
      <c r="BY436" s="317"/>
      <c r="BZ436" s="703"/>
      <c r="CA436" s="317"/>
      <c r="CB436" s="703"/>
      <c r="CC436" s="317"/>
      <c r="CD436" s="317"/>
      <c r="CE436" s="317"/>
      <c r="CF436" s="317"/>
      <c r="CG436" s="317"/>
      <c r="CH436" s="317"/>
      <c r="CI436" s="317"/>
      <c r="CJ436" s="317"/>
      <c r="CK436" s="317"/>
      <c r="CL436" s="317"/>
      <c r="CM436" s="386"/>
      <c r="CN436" s="386"/>
      <c r="CO436" s="386"/>
      <c r="CP436" s="386"/>
      <c r="CQ436" s="317"/>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row>
    <row r="437" spans="1:349" x14ac:dyDescent="0.25">
      <c r="A437" s="472"/>
      <c r="B437" s="472"/>
      <c r="C437" s="472"/>
      <c r="D437" s="472"/>
      <c r="E437" s="472"/>
      <c r="F437" s="473"/>
      <c r="G437" s="473"/>
      <c r="H437" s="317"/>
      <c r="I437" s="205"/>
      <c r="J437" s="205"/>
      <c r="K437" s="205"/>
      <c r="L437" s="317"/>
      <c r="M437" s="205"/>
      <c r="N437" s="467"/>
      <c r="O437" s="467"/>
      <c r="P437" s="205"/>
      <c r="Q437" s="467"/>
      <c r="R437" s="317"/>
      <c r="S437" s="317"/>
      <c r="T437" s="317"/>
      <c r="U437" s="205"/>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468"/>
      <c r="AT437" s="205"/>
      <c r="AU437" s="205"/>
      <c r="AV437" s="205"/>
      <c r="AW437" s="205"/>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317"/>
      <c r="BV437" s="520"/>
      <c r="BW437" s="520"/>
      <c r="BX437" s="205"/>
      <c r="BY437" s="317"/>
      <c r="BZ437" s="703"/>
      <c r="CA437" s="317"/>
      <c r="CB437" s="703"/>
      <c r="CC437" s="317"/>
      <c r="CD437" s="317"/>
      <c r="CE437" s="317"/>
      <c r="CF437" s="317"/>
      <c r="CG437" s="317"/>
      <c r="CH437" s="317"/>
      <c r="CI437" s="317"/>
      <c r="CJ437" s="317"/>
      <c r="CK437" s="317"/>
      <c r="CL437" s="317"/>
      <c r="CM437" s="386"/>
      <c r="CN437" s="386"/>
      <c r="CO437" s="386"/>
      <c r="CP437" s="386"/>
      <c r="CQ437" s="317"/>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row>
    <row r="438" spans="1:349" x14ac:dyDescent="0.25">
      <c r="A438" s="472"/>
      <c r="B438" s="472"/>
      <c r="C438" s="472"/>
      <c r="D438" s="472"/>
      <c r="E438" s="472"/>
      <c r="F438" s="473"/>
      <c r="G438" s="473"/>
      <c r="H438" s="317"/>
      <c r="I438" s="205"/>
      <c r="J438" s="205"/>
      <c r="K438" s="205"/>
      <c r="L438" s="317"/>
      <c r="M438" s="205"/>
      <c r="N438" s="467"/>
      <c r="O438" s="467"/>
      <c r="P438" s="205"/>
      <c r="Q438" s="467"/>
      <c r="R438" s="317"/>
      <c r="S438" s="317"/>
      <c r="T438" s="317"/>
      <c r="U438" s="205"/>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468"/>
      <c r="AT438" s="205"/>
      <c r="AU438" s="205"/>
      <c r="AV438" s="205"/>
      <c r="AW438" s="205"/>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317"/>
      <c r="BV438" s="520"/>
      <c r="BW438" s="520"/>
      <c r="BX438" s="205"/>
      <c r="BY438" s="317"/>
      <c r="BZ438" s="703"/>
      <c r="CA438" s="317"/>
      <c r="CB438" s="703"/>
      <c r="CC438" s="317"/>
      <c r="CD438" s="317"/>
      <c r="CE438" s="317"/>
      <c r="CF438" s="317"/>
      <c r="CG438" s="317"/>
      <c r="CH438" s="317"/>
      <c r="CI438" s="317"/>
      <c r="CJ438" s="317"/>
      <c r="CK438" s="317"/>
      <c r="CL438" s="317"/>
      <c r="CM438" s="386"/>
      <c r="CN438" s="386"/>
      <c r="CO438" s="386"/>
      <c r="CP438" s="386"/>
      <c r="CQ438" s="317"/>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row>
    <row r="439" spans="1:349" x14ac:dyDescent="0.25">
      <c r="A439" s="472"/>
      <c r="B439" s="472"/>
      <c r="C439" s="472"/>
      <c r="D439" s="472"/>
      <c r="E439" s="472"/>
      <c r="F439" s="473"/>
      <c r="G439" s="473"/>
      <c r="H439" s="317"/>
      <c r="I439" s="205"/>
      <c r="J439" s="205"/>
      <c r="K439" s="205"/>
      <c r="L439" s="317"/>
      <c r="M439" s="205"/>
      <c r="N439" s="467"/>
      <c r="O439" s="467"/>
      <c r="P439" s="205"/>
      <c r="Q439" s="467"/>
      <c r="R439" s="317"/>
      <c r="S439" s="317"/>
      <c r="T439" s="317"/>
      <c r="U439" s="205"/>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468"/>
      <c r="AT439" s="205"/>
      <c r="AU439" s="205"/>
      <c r="AV439" s="205"/>
      <c r="AW439" s="205"/>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317"/>
      <c r="BV439" s="520"/>
      <c r="BW439" s="520"/>
      <c r="BX439" s="205"/>
      <c r="BY439" s="317"/>
      <c r="BZ439" s="703"/>
      <c r="CA439" s="317"/>
      <c r="CB439" s="703"/>
      <c r="CC439" s="317"/>
      <c r="CD439" s="317"/>
      <c r="CE439" s="317"/>
      <c r="CF439" s="317"/>
      <c r="CG439" s="317"/>
      <c r="CH439" s="317"/>
      <c r="CI439" s="317"/>
      <c r="CJ439" s="317"/>
      <c r="CK439" s="317"/>
      <c r="CL439" s="317"/>
      <c r="CM439" s="386"/>
      <c r="CN439" s="386"/>
      <c r="CO439" s="386"/>
      <c r="CP439" s="386"/>
      <c r="CQ439" s="317"/>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row>
    <row r="440" spans="1:349" x14ac:dyDescent="0.25">
      <c r="A440" s="472"/>
      <c r="B440" s="472"/>
      <c r="C440" s="472"/>
      <c r="D440" s="472"/>
      <c r="E440" s="472"/>
      <c r="F440" s="473"/>
      <c r="G440" s="473"/>
      <c r="H440" s="317"/>
      <c r="I440" s="205"/>
      <c r="J440" s="205"/>
      <c r="K440" s="205"/>
      <c r="L440" s="317"/>
      <c r="M440" s="205"/>
      <c r="N440" s="467"/>
      <c r="O440" s="467"/>
      <c r="P440" s="205"/>
      <c r="Q440" s="467"/>
      <c r="R440" s="317"/>
      <c r="S440" s="317"/>
      <c r="T440" s="317"/>
      <c r="U440" s="205"/>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468"/>
      <c r="AT440" s="205"/>
      <c r="AU440" s="205"/>
      <c r="AV440" s="205"/>
      <c r="AW440" s="205"/>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317"/>
      <c r="BV440" s="520"/>
      <c r="BW440" s="520"/>
      <c r="BX440" s="205"/>
      <c r="BY440" s="317"/>
      <c r="BZ440" s="703"/>
      <c r="CA440" s="317"/>
      <c r="CB440" s="703"/>
      <c r="CC440" s="317"/>
      <c r="CD440" s="317"/>
      <c r="CE440" s="317"/>
      <c r="CF440" s="317"/>
      <c r="CG440" s="317"/>
      <c r="CH440" s="317"/>
      <c r="CI440" s="317"/>
      <c r="CJ440" s="317"/>
      <c r="CK440" s="317"/>
      <c r="CL440" s="317"/>
      <c r="CM440" s="386"/>
      <c r="CN440" s="386"/>
      <c r="CO440" s="386"/>
      <c r="CP440" s="386"/>
      <c r="CQ440" s="317"/>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row>
    <row r="441" spans="1:349" x14ac:dyDescent="0.25">
      <c r="A441" s="472"/>
      <c r="B441" s="472"/>
      <c r="C441" s="472"/>
      <c r="D441" s="472"/>
      <c r="E441" s="472"/>
      <c r="F441" s="473"/>
      <c r="G441" s="473"/>
      <c r="H441" s="317"/>
      <c r="I441" s="205"/>
      <c r="J441" s="205"/>
      <c r="K441" s="205"/>
      <c r="L441" s="317"/>
      <c r="M441" s="205"/>
      <c r="N441" s="467"/>
      <c r="O441" s="467"/>
      <c r="P441" s="205"/>
      <c r="Q441" s="467"/>
      <c r="R441" s="317"/>
      <c r="S441" s="317"/>
      <c r="T441" s="317"/>
      <c r="U441" s="205"/>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468"/>
      <c r="AT441" s="205"/>
      <c r="AU441" s="205"/>
      <c r="AV441" s="205"/>
      <c r="AW441" s="205"/>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317"/>
      <c r="BV441" s="520"/>
      <c r="BW441" s="520"/>
      <c r="BX441" s="205"/>
      <c r="BY441" s="317"/>
      <c r="BZ441" s="703"/>
      <c r="CA441" s="317"/>
      <c r="CB441" s="703"/>
      <c r="CC441" s="317"/>
      <c r="CD441" s="317"/>
      <c r="CE441" s="317"/>
      <c r="CF441" s="317"/>
      <c r="CG441" s="317"/>
      <c r="CH441" s="317"/>
      <c r="CI441" s="317"/>
      <c r="CJ441" s="317"/>
      <c r="CK441" s="317"/>
      <c r="CL441" s="317"/>
      <c r="CM441" s="386"/>
      <c r="CN441" s="386"/>
      <c r="CO441" s="386"/>
      <c r="CP441" s="386"/>
      <c r="CQ441" s="317"/>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row>
    <row r="442" spans="1:349" x14ac:dyDescent="0.25">
      <c r="A442" s="472"/>
      <c r="B442" s="472"/>
      <c r="C442" s="472"/>
      <c r="D442" s="472"/>
      <c r="E442" s="472"/>
      <c r="F442" s="473"/>
      <c r="G442" s="473"/>
      <c r="H442" s="317"/>
      <c r="I442" s="205"/>
      <c r="J442" s="205"/>
      <c r="K442" s="205"/>
      <c r="L442" s="317"/>
      <c r="M442" s="205"/>
      <c r="N442" s="467"/>
      <c r="O442" s="467"/>
      <c r="P442" s="205"/>
      <c r="Q442" s="467"/>
      <c r="R442" s="317"/>
      <c r="S442" s="317"/>
      <c r="T442" s="317"/>
      <c r="U442" s="205"/>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468"/>
      <c r="AT442" s="205"/>
      <c r="AU442" s="205"/>
      <c r="AV442" s="205"/>
      <c r="AW442" s="205"/>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317"/>
      <c r="BV442" s="520"/>
      <c r="BW442" s="520"/>
      <c r="BX442" s="205"/>
      <c r="BY442" s="317"/>
      <c r="BZ442" s="703"/>
      <c r="CA442" s="317"/>
      <c r="CB442" s="703"/>
      <c r="CC442" s="317"/>
      <c r="CD442" s="317"/>
      <c r="CE442" s="317"/>
      <c r="CF442" s="317"/>
      <c r="CG442" s="317"/>
      <c r="CH442" s="317"/>
      <c r="CI442" s="317"/>
      <c r="CJ442" s="317"/>
      <c r="CK442" s="317"/>
      <c r="CL442" s="317"/>
      <c r="CM442" s="386"/>
      <c r="CN442" s="386"/>
      <c r="CO442" s="386"/>
      <c r="CP442" s="386"/>
      <c r="CQ442" s="317"/>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row>
    <row r="443" spans="1:349" x14ac:dyDescent="0.25">
      <c r="A443" s="472"/>
      <c r="B443" s="472"/>
      <c r="C443" s="472"/>
      <c r="D443" s="472"/>
      <c r="E443" s="472"/>
      <c r="F443" s="473"/>
      <c r="G443" s="473"/>
      <c r="H443" s="317"/>
      <c r="I443" s="205"/>
      <c r="J443" s="205"/>
      <c r="K443" s="205"/>
      <c r="L443" s="317"/>
      <c r="M443" s="205"/>
      <c r="N443" s="467"/>
      <c r="O443" s="467"/>
      <c r="P443" s="205"/>
      <c r="Q443" s="467"/>
      <c r="R443" s="317"/>
      <c r="S443" s="317"/>
      <c r="T443" s="317"/>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468"/>
      <c r="AT443" s="205"/>
      <c r="AU443" s="205"/>
      <c r="AV443" s="205"/>
      <c r="AW443" s="205"/>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317"/>
      <c r="BV443" s="520"/>
      <c r="BW443" s="520"/>
      <c r="BX443" s="205"/>
      <c r="BY443" s="317"/>
      <c r="BZ443" s="703"/>
      <c r="CA443" s="317"/>
      <c r="CB443" s="703"/>
      <c r="CC443" s="317"/>
      <c r="CD443" s="317"/>
      <c r="CE443" s="317"/>
      <c r="CF443" s="317"/>
      <c r="CG443" s="317"/>
      <c r="CH443" s="317"/>
      <c r="CI443" s="317"/>
      <c r="CJ443" s="317"/>
      <c r="CK443" s="317"/>
      <c r="CL443" s="317"/>
      <c r="CM443" s="386"/>
      <c r="CN443" s="386"/>
      <c r="CO443" s="386"/>
      <c r="CP443" s="386"/>
      <c r="CQ443" s="317"/>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row>
    <row r="444" spans="1:349" x14ac:dyDescent="0.25">
      <c r="A444" s="472"/>
      <c r="B444" s="472"/>
      <c r="C444" s="472"/>
      <c r="D444" s="472"/>
      <c r="E444" s="472"/>
      <c r="F444" s="473"/>
      <c r="G444" s="473"/>
      <c r="H444" s="317"/>
      <c r="I444" s="205"/>
      <c r="J444" s="205"/>
      <c r="K444" s="205"/>
      <c r="L444" s="317"/>
      <c r="M444" s="205"/>
      <c r="N444" s="467"/>
      <c r="O444" s="467"/>
      <c r="P444" s="205"/>
      <c r="Q444" s="467"/>
      <c r="R444" s="317"/>
      <c r="S444" s="317"/>
      <c r="T444" s="317"/>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468"/>
      <c r="AT444" s="205"/>
      <c r="AU444" s="205"/>
      <c r="AV444" s="205"/>
      <c r="AW444" s="205"/>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317"/>
      <c r="BV444" s="520"/>
      <c r="BW444" s="520"/>
      <c r="BX444" s="205"/>
      <c r="BY444" s="317"/>
      <c r="BZ444" s="703"/>
      <c r="CA444" s="317"/>
      <c r="CB444" s="703"/>
      <c r="CC444" s="317"/>
      <c r="CD444" s="317"/>
      <c r="CE444" s="317"/>
      <c r="CF444" s="317"/>
      <c r="CG444" s="317"/>
      <c r="CH444" s="317"/>
      <c r="CI444" s="317"/>
      <c r="CJ444" s="317"/>
      <c r="CK444" s="317"/>
      <c r="CL444" s="317"/>
      <c r="CM444" s="386"/>
      <c r="CN444" s="386"/>
      <c r="CO444" s="386"/>
      <c r="CP444" s="386"/>
      <c r="CQ444" s="317"/>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row>
    <row r="445" spans="1:349" x14ac:dyDescent="0.25">
      <c r="A445" s="472"/>
      <c r="B445" s="472"/>
      <c r="C445" s="472"/>
      <c r="D445" s="472"/>
      <c r="E445" s="472"/>
      <c r="F445" s="473"/>
      <c r="G445" s="473"/>
      <c r="H445" s="317"/>
      <c r="I445" s="205"/>
      <c r="J445" s="205"/>
      <c r="K445" s="205"/>
      <c r="L445" s="317"/>
      <c r="M445" s="205"/>
      <c r="N445" s="467"/>
      <c r="O445" s="467"/>
      <c r="P445" s="205"/>
      <c r="Q445" s="467"/>
      <c r="R445" s="317"/>
      <c r="S445" s="317"/>
      <c r="T445" s="317"/>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468"/>
      <c r="AT445" s="205"/>
      <c r="AU445" s="205"/>
      <c r="AV445" s="205"/>
      <c r="AW445" s="205"/>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317"/>
      <c r="BV445" s="520"/>
      <c r="BW445" s="520"/>
      <c r="BX445" s="205"/>
      <c r="BY445" s="317"/>
      <c r="BZ445" s="703"/>
      <c r="CA445" s="317"/>
      <c r="CB445" s="703"/>
      <c r="CC445" s="317"/>
      <c r="CD445" s="317"/>
      <c r="CE445" s="317"/>
      <c r="CF445" s="317"/>
      <c r="CG445" s="317"/>
      <c r="CH445" s="317"/>
      <c r="CI445" s="317"/>
      <c r="CJ445" s="317"/>
      <c r="CK445" s="317"/>
      <c r="CL445" s="317"/>
      <c r="CM445" s="386"/>
      <c r="CN445" s="386"/>
      <c r="CO445" s="386"/>
      <c r="CP445" s="386"/>
      <c r="CQ445" s="317"/>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row>
    <row r="446" spans="1:349" x14ac:dyDescent="0.25">
      <c r="A446" s="472"/>
      <c r="B446" s="472"/>
      <c r="C446" s="472"/>
      <c r="D446" s="472"/>
      <c r="E446" s="472"/>
      <c r="F446" s="473"/>
      <c r="G446" s="473"/>
      <c r="H446" s="317"/>
      <c r="I446" s="205"/>
      <c r="J446" s="205"/>
      <c r="K446" s="205"/>
      <c r="L446" s="317"/>
      <c r="M446" s="205"/>
      <c r="N446" s="467"/>
      <c r="O446" s="467"/>
      <c r="P446" s="205"/>
      <c r="Q446" s="467"/>
      <c r="R446" s="317"/>
      <c r="S446" s="317"/>
      <c r="T446" s="317"/>
      <c r="U446" s="205"/>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468"/>
      <c r="AT446" s="205"/>
      <c r="AU446" s="205"/>
      <c r="AV446" s="205"/>
      <c r="AW446" s="205"/>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317"/>
      <c r="BV446" s="520"/>
      <c r="BW446" s="520"/>
      <c r="BX446" s="205"/>
      <c r="BY446" s="317"/>
      <c r="BZ446" s="703"/>
      <c r="CA446" s="317"/>
      <c r="CB446" s="703"/>
      <c r="CC446" s="317"/>
      <c r="CD446" s="317"/>
      <c r="CE446" s="317"/>
      <c r="CF446" s="317"/>
      <c r="CG446" s="317"/>
      <c r="CH446" s="317"/>
      <c r="CI446" s="317"/>
      <c r="CJ446" s="317"/>
      <c r="CK446" s="317"/>
      <c r="CL446" s="317"/>
      <c r="CM446" s="386"/>
      <c r="CN446" s="386"/>
      <c r="CO446" s="386"/>
      <c r="CP446" s="386"/>
      <c r="CQ446" s="317"/>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row>
    <row r="447" spans="1:349" x14ac:dyDescent="0.25">
      <c r="A447" s="472"/>
      <c r="B447" s="472"/>
      <c r="C447" s="472"/>
      <c r="D447" s="472"/>
      <c r="E447" s="472"/>
      <c r="F447" s="473"/>
      <c r="G447" s="473"/>
      <c r="H447" s="317"/>
      <c r="I447" s="205"/>
      <c r="J447" s="205"/>
      <c r="K447" s="205"/>
      <c r="L447" s="317"/>
      <c r="M447" s="205"/>
      <c r="N447" s="467"/>
      <c r="O447" s="467"/>
      <c r="P447" s="205"/>
      <c r="Q447" s="467"/>
      <c r="R447" s="317"/>
      <c r="S447" s="317"/>
      <c r="T447" s="317"/>
      <c r="U447" s="205"/>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468"/>
      <c r="AT447" s="205"/>
      <c r="AU447" s="205"/>
      <c r="AV447" s="205"/>
      <c r="AW447" s="205"/>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317"/>
      <c r="BV447" s="520"/>
      <c r="BW447" s="520"/>
      <c r="BX447" s="205"/>
      <c r="BY447" s="317"/>
      <c r="BZ447" s="703"/>
      <c r="CA447" s="317"/>
      <c r="CB447" s="703"/>
      <c r="CC447" s="317"/>
      <c r="CD447" s="317"/>
      <c r="CE447" s="317"/>
      <c r="CF447" s="317"/>
      <c r="CG447" s="317"/>
      <c r="CH447" s="317"/>
      <c r="CI447" s="317"/>
      <c r="CJ447" s="317"/>
      <c r="CK447" s="317"/>
      <c r="CL447" s="317"/>
      <c r="CM447" s="386"/>
      <c r="CN447" s="386"/>
      <c r="CO447" s="386"/>
      <c r="CP447" s="386"/>
      <c r="CQ447" s="317"/>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row>
    <row r="448" spans="1:349" x14ac:dyDescent="0.25">
      <c r="A448" s="472"/>
      <c r="B448" s="472"/>
      <c r="C448" s="472"/>
      <c r="D448" s="472"/>
      <c r="E448" s="472"/>
      <c r="F448" s="473"/>
      <c r="G448" s="473"/>
      <c r="H448" s="317"/>
      <c r="I448" s="205"/>
      <c r="J448" s="205"/>
      <c r="K448" s="205"/>
      <c r="L448" s="317"/>
      <c r="M448" s="205"/>
      <c r="N448" s="467"/>
      <c r="O448" s="467"/>
      <c r="P448" s="205"/>
      <c r="Q448" s="467"/>
      <c r="R448" s="317"/>
      <c r="S448" s="317"/>
      <c r="T448" s="317"/>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468"/>
      <c r="AT448" s="205"/>
      <c r="AU448" s="205"/>
      <c r="AV448" s="205"/>
      <c r="AW448" s="205"/>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317"/>
      <c r="BV448" s="520"/>
      <c r="BW448" s="520"/>
      <c r="BX448" s="205"/>
      <c r="BY448" s="317"/>
      <c r="BZ448" s="703"/>
      <c r="CA448" s="317"/>
      <c r="CB448" s="703"/>
      <c r="CC448" s="317"/>
      <c r="CD448" s="317"/>
      <c r="CE448" s="317"/>
      <c r="CF448" s="317"/>
      <c r="CG448" s="317"/>
      <c r="CH448" s="317"/>
      <c r="CI448" s="317"/>
      <c r="CJ448" s="317"/>
      <c r="CK448" s="317"/>
      <c r="CL448" s="317"/>
      <c r="CM448" s="386"/>
      <c r="CN448" s="386"/>
      <c r="CO448" s="386"/>
      <c r="CP448" s="386"/>
      <c r="CQ448" s="317"/>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row>
    <row r="449" spans="1:349" x14ac:dyDescent="0.25">
      <c r="A449" s="472"/>
      <c r="B449" s="472"/>
      <c r="C449" s="472"/>
      <c r="D449" s="472"/>
      <c r="E449" s="472"/>
      <c r="F449" s="473"/>
      <c r="G449" s="473"/>
      <c r="H449" s="317"/>
      <c r="I449" s="205"/>
      <c r="J449" s="205"/>
      <c r="K449" s="205"/>
      <c r="L449" s="317"/>
      <c r="M449" s="205"/>
      <c r="N449" s="467"/>
      <c r="O449" s="467"/>
      <c r="P449" s="205"/>
      <c r="Q449" s="467"/>
      <c r="R449" s="317"/>
      <c r="S449" s="317"/>
      <c r="T449" s="317"/>
      <c r="U449" s="205"/>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468"/>
      <c r="AT449" s="205"/>
      <c r="AU449" s="205"/>
      <c r="AV449" s="205"/>
      <c r="AW449" s="205"/>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317"/>
      <c r="BV449" s="520"/>
      <c r="BW449" s="520"/>
      <c r="BX449" s="205"/>
      <c r="BY449" s="317"/>
      <c r="BZ449" s="703"/>
      <c r="CA449" s="317"/>
      <c r="CB449" s="703"/>
      <c r="CC449" s="317"/>
      <c r="CD449" s="317"/>
      <c r="CE449" s="317"/>
      <c r="CF449" s="317"/>
      <c r="CG449" s="317"/>
      <c r="CH449" s="317"/>
      <c r="CI449" s="317"/>
      <c r="CJ449" s="317"/>
      <c r="CK449" s="317"/>
      <c r="CL449" s="317"/>
      <c r="CM449" s="386"/>
      <c r="CN449" s="386"/>
      <c r="CO449" s="386"/>
      <c r="CP449" s="386"/>
      <c r="CQ449" s="317"/>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row>
    <row r="450" spans="1:349" x14ac:dyDescent="0.25">
      <c r="A450" s="472"/>
      <c r="B450" s="472"/>
      <c r="C450" s="472"/>
      <c r="D450" s="472"/>
      <c r="E450" s="472"/>
      <c r="F450" s="473"/>
      <c r="G450" s="473"/>
      <c r="H450" s="317"/>
      <c r="I450" s="205"/>
      <c r="J450" s="205"/>
      <c r="K450" s="205"/>
      <c r="L450" s="317"/>
      <c r="M450" s="205"/>
      <c r="N450" s="467"/>
      <c r="O450" s="467"/>
      <c r="P450" s="205"/>
      <c r="Q450" s="467"/>
      <c r="R450" s="317"/>
      <c r="S450" s="317"/>
      <c r="T450" s="317"/>
      <c r="U450" s="205"/>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468"/>
      <c r="AT450" s="205"/>
      <c r="AU450" s="205"/>
      <c r="AV450" s="205"/>
      <c r="AW450" s="205"/>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317"/>
      <c r="BV450" s="520"/>
      <c r="BW450" s="520"/>
      <c r="BX450" s="205"/>
      <c r="BY450" s="317"/>
      <c r="BZ450" s="703"/>
      <c r="CA450" s="317"/>
      <c r="CB450" s="703"/>
      <c r="CC450" s="317"/>
      <c r="CD450" s="317"/>
      <c r="CE450" s="317"/>
      <c r="CF450" s="317"/>
      <c r="CG450" s="317"/>
      <c r="CH450" s="317"/>
      <c r="CI450" s="317"/>
      <c r="CJ450" s="317"/>
      <c r="CK450" s="317"/>
      <c r="CL450" s="317"/>
      <c r="CM450" s="386"/>
      <c r="CN450" s="386"/>
      <c r="CO450" s="386"/>
      <c r="CP450" s="386"/>
      <c r="CQ450" s="317"/>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row>
    <row r="451" spans="1:349" x14ac:dyDescent="0.25">
      <c r="A451" s="472"/>
      <c r="B451" s="472"/>
      <c r="C451" s="472"/>
      <c r="D451" s="472"/>
      <c r="E451" s="472"/>
      <c r="F451" s="473"/>
      <c r="G451" s="473"/>
      <c r="H451" s="317"/>
      <c r="I451" s="205"/>
      <c r="J451" s="205"/>
      <c r="K451" s="205"/>
      <c r="L451" s="317"/>
      <c r="M451" s="205"/>
      <c r="N451" s="467"/>
      <c r="O451" s="467"/>
      <c r="P451" s="205"/>
      <c r="Q451" s="467"/>
      <c r="R451" s="317"/>
      <c r="S451" s="317"/>
      <c r="T451" s="317"/>
      <c r="U451" s="205"/>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468"/>
      <c r="AT451" s="205"/>
      <c r="AU451" s="205"/>
      <c r="AV451" s="205"/>
      <c r="AW451" s="205"/>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317"/>
      <c r="BV451" s="520"/>
      <c r="BW451" s="520"/>
      <c r="BX451" s="205"/>
      <c r="BY451" s="317"/>
      <c r="BZ451" s="703"/>
      <c r="CA451" s="317"/>
      <c r="CB451" s="703"/>
      <c r="CC451" s="317"/>
      <c r="CD451" s="317"/>
      <c r="CE451" s="317"/>
      <c r="CF451" s="317"/>
      <c r="CG451" s="317"/>
      <c r="CH451" s="317"/>
      <c r="CI451" s="317"/>
      <c r="CJ451" s="317"/>
      <c r="CK451" s="317"/>
      <c r="CL451" s="317"/>
      <c r="CM451" s="386"/>
      <c r="CN451" s="386"/>
      <c r="CO451" s="386"/>
      <c r="CP451" s="386"/>
      <c r="CQ451" s="317"/>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row>
    <row r="452" spans="1:349" x14ac:dyDescent="0.25">
      <c r="A452" s="472"/>
      <c r="B452" s="472"/>
      <c r="C452" s="472"/>
      <c r="D452" s="472"/>
      <c r="E452" s="472"/>
      <c r="F452" s="473"/>
      <c r="G452" s="473"/>
      <c r="H452" s="317"/>
      <c r="I452" s="205"/>
      <c r="J452" s="205"/>
      <c r="K452" s="205"/>
      <c r="L452" s="317"/>
      <c r="M452" s="205"/>
      <c r="N452" s="467"/>
      <c r="O452" s="467"/>
      <c r="P452" s="205"/>
      <c r="Q452" s="467"/>
      <c r="R452" s="317"/>
      <c r="S452" s="317"/>
      <c r="T452" s="317"/>
      <c r="U452" s="205"/>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468"/>
      <c r="AT452" s="205"/>
      <c r="AU452" s="205"/>
      <c r="AV452" s="205"/>
      <c r="AW452" s="205"/>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317"/>
      <c r="BV452" s="520"/>
      <c r="BW452" s="520"/>
      <c r="BX452" s="205"/>
      <c r="BY452" s="317"/>
      <c r="BZ452" s="703"/>
      <c r="CA452" s="317"/>
      <c r="CB452" s="703"/>
      <c r="CC452" s="317"/>
      <c r="CD452" s="317"/>
      <c r="CE452" s="317"/>
      <c r="CF452" s="317"/>
      <c r="CG452" s="317"/>
      <c r="CH452" s="317"/>
      <c r="CI452" s="317"/>
      <c r="CJ452" s="317"/>
      <c r="CK452" s="317"/>
      <c r="CL452" s="317"/>
      <c r="CM452" s="386"/>
      <c r="CN452" s="386"/>
      <c r="CO452" s="386"/>
      <c r="CP452" s="386"/>
      <c r="CQ452" s="317"/>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row>
    <row r="453" spans="1:349" x14ac:dyDescent="0.25">
      <c r="A453" s="472"/>
      <c r="B453" s="472"/>
      <c r="C453" s="472"/>
      <c r="D453" s="472"/>
      <c r="E453" s="472"/>
      <c r="F453" s="473"/>
      <c r="G453" s="473"/>
      <c r="H453" s="317"/>
      <c r="I453" s="205"/>
      <c r="J453" s="205"/>
      <c r="K453" s="205"/>
      <c r="L453" s="317"/>
      <c r="M453" s="205"/>
      <c r="N453" s="467"/>
      <c r="O453" s="467"/>
      <c r="P453" s="205"/>
      <c r="Q453" s="467"/>
      <c r="R453" s="317"/>
      <c r="S453" s="317"/>
      <c r="T453" s="317"/>
      <c r="U453" s="205"/>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468"/>
      <c r="AT453" s="205"/>
      <c r="AU453" s="205"/>
      <c r="AV453" s="205"/>
      <c r="AW453" s="205"/>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317"/>
      <c r="BV453" s="520"/>
      <c r="BW453" s="520"/>
      <c r="BX453" s="205"/>
      <c r="BY453" s="317"/>
      <c r="BZ453" s="703"/>
      <c r="CA453" s="317"/>
      <c r="CB453" s="703"/>
      <c r="CC453" s="317"/>
      <c r="CD453" s="317"/>
      <c r="CE453" s="317"/>
      <c r="CF453" s="317"/>
      <c r="CG453" s="317"/>
      <c r="CH453" s="317"/>
      <c r="CI453" s="317"/>
      <c r="CJ453" s="317"/>
      <c r="CK453" s="317"/>
      <c r="CL453" s="317"/>
      <c r="CM453" s="386"/>
      <c r="CN453" s="386"/>
      <c r="CO453" s="386"/>
      <c r="CP453" s="386"/>
      <c r="CQ453" s="317"/>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row>
    <row r="454" spans="1:349" x14ac:dyDescent="0.25">
      <c r="A454" s="472"/>
      <c r="B454" s="472"/>
      <c r="C454" s="472"/>
      <c r="D454" s="472"/>
      <c r="E454" s="472"/>
      <c r="F454" s="473"/>
      <c r="G454" s="473"/>
      <c r="H454" s="317"/>
      <c r="I454" s="205"/>
      <c r="J454" s="205"/>
      <c r="K454" s="205"/>
      <c r="L454" s="317"/>
      <c r="M454" s="205"/>
      <c r="N454" s="467"/>
      <c r="O454" s="467"/>
      <c r="P454" s="205"/>
      <c r="Q454" s="467"/>
      <c r="R454" s="317"/>
      <c r="S454" s="317"/>
      <c r="T454" s="317"/>
      <c r="U454" s="205"/>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468"/>
      <c r="AT454" s="205"/>
      <c r="AU454" s="205"/>
      <c r="AV454" s="205"/>
      <c r="AW454" s="205"/>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317"/>
      <c r="BV454" s="520"/>
      <c r="BW454" s="520"/>
      <c r="BX454" s="205"/>
      <c r="BY454" s="317"/>
      <c r="BZ454" s="703"/>
      <c r="CA454" s="317"/>
      <c r="CB454" s="703"/>
      <c r="CC454" s="317"/>
      <c r="CD454" s="317"/>
      <c r="CE454" s="317"/>
      <c r="CF454" s="317"/>
      <c r="CG454" s="317"/>
      <c r="CH454" s="317"/>
      <c r="CI454" s="317"/>
      <c r="CJ454" s="317"/>
      <c r="CK454" s="317"/>
      <c r="CL454" s="317"/>
      <c r="CM454" s="386"/>
      <c r="CN454" s="386"/>
      <c r="CO454" s="386"/>
      <c r="CP454" s="386"/>
      <c r="CQ454" s="317"/>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row>
    <row r="455" spans="1:349" x14ac:dyDescent="0.25">
      <c r="A455" s="472"/>
      <c r="B455" s="472"/>
      <c r="C455" s="472"/>
      <c r="D455" s="472"/>
      <c r="E455" s="472"/>
      <c r="F455" s="473"/>
      <c r="G455" s="473"/>
      <c r="H455" s="317"/>
      <c r="I455" s="205"/>
      <c r="J455" s="205"/>
      <c r="K455" s="205"/>
      <c r="L455" s="317"/>
      <c r="M455" s="205"/>
      <c r="N455" s="467"/>
      <c r="O455" s="467"/>
      <c r="P455" s="205"/>
      <c r="Q455" s="467"/>
      <c r="R455" s="317"/>
      <c r="S455" s="317"/>
      <c r="T455" s="317"/>
      <c r="U455" s="205"/>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468"/>
      <c r="AT455" s="205"/>
      <c r="AU455" s="205"/>
      <c r="AV455" s="205"/>
      <c r="AW455" s="205"/>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317"/>
      <c r="BV455" s="520"/>
      <c r="BW455" s="520"/>
      <c r="BX455" s="205"/>
      <c r="BY455" s="317"/>
      <c r="BZ455" s="703"/>
      <c r="CA455" s="317"/>
      <c r="CB455" s="703"/>
      <c r="CC455" s="317"/>
      <c r="CD455" s="317"/>
      <c r="CE455" s="317"/>
      <c r="CF455" s="317"/>
      <c r="CG455" s="317"/>
      <c r="CH455" s="317"/>
      <c r="CI455" s="317"/>
      <c r="CJ455" s="317"/>
      <c r="CK455" s="317"/>
      <c r="CL455" s="317"/>
      <c r="CM455" s="386"/>
      <c r="CN455" s="386"/>
      <c r="CO455" s="386"/>
      <c r="CP455" s="386"/>
      <c r="CQ455" s="317"/>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470"/>
      <c r="GS455" s="471"/>
      <c r="GT455" s="471"/>
      <c r="GU455" s="471"/>
      <c r="GV455" s="471"/>
      <c r="GW455" s="471"/>
      <c r="GX455" s="471"/>
      <c r="GY455" s="471"/>
      <c r="GZ455" s="471"/>
      <c r="HA455" s="471"/>
      <c r="HB455" s="471"/>
      <c r="HC455" s="471"/>
      <c r="HD455" s="471"/>
      <c r="HE455" s="471"/>
      <c r="HF455" s="471"/>
      <c r="HG455" s="471"/>
      <c r="HH455" s="471"/>
      <c r="HI455" s="471"/>
      <c r="HJ455" s="471"/>
      <c r="HK455" s="471"/>
      <c r="HL455" s="471"/>
      <c r="HM455" s="471"/>
      <c r="HN455" s="471"/>
      <c r="HO455" s="471"/>
      <c r="HP455" s="471"/>
      <c r="HQ455" s="471"/>
      <c r="HR455" s="471"/>
      <c r="HS455" s="471"/>
      <c r="HT455" s="471"/>
      <c r="HU455" s="471"/>
      <c r="HV455" s="471"/>
      <c r="HW455" s="471"/>
      <c r="HX455" s="471"/>
      <c r="HY455" s="471"/>
      <c r="HZ455" s="471"/>
      <c r="IA455" s="471"/>
      <c r="IB455" s="471"/>
      <c r="IC455" s="471"/>
      <c r="ID455" s="471"/>
      <c r="IE455" s="471"/>
      <c r="IF455" s="471"/>
      <c r="IG455" s="471"/>
      <c r="IH455" s="471"/>
      <c r="II455" s="471"/>
      <c r="IJ455" s="471"/>
      <c r="IK455" s="471"/>
      <c r="IL455" s="471"/>
      <c r="IM455" s="471"/>
      <c r="IN455" s="471"/>
      <c r="IO455" s="471"/>
      <c r="IP455" s="471"/>
      <c r="IQ455" s="471"/>
      <c r="IR455" s="471"/>
      <c r="IS455" s="471"/>
      <c r="IT455" s="471"/>
      <c r="IU455" s="471"/>
      <c r="IV455" s="471"/>
      <c r="IW455" s="471"/>
      <c r="IX455" s="471"/>
      <c r="IY455" s="471"/>
      <c r="IZ455" s="471"/>
      <c r="JA455" s="471"/>
      <c r="JB455" s="471"/>
      <c r="JC455" s="471"/>
      <c r="JD455" s="471"/>
      <c r="JE455" s="471"/>
      <c r="JF455" s="471"/>
      <c r="JG455" s="471"/>
      <c r="JH455" s="471"/>
      <c r="JI455" s="471"/>
      <c r="JJ455" s="471"/>
      <c r="JK455" s="471"/>
      <c r="JL455" s="471"/>
      <c r="JM455" s="471"/>
      <c r="JN455" s="471"/>
      <c r="JO455" s="471"/>
      <c r="JP455" s="471"/>
      <c r="JQ455" s="471"/>
      <c r="JR455" s="471"/>
      <c r="JS455" s="471"/>
      <c r="JT455" s="471"/>
      <c r="JU455" s="471"/>
      <c r="JV455" s="471"/>
      <c r="JW455" s="471"/>
      <c r="JX455" s="471"/>
      <c r="JY455" s="471"/>
      <c r="JZ455" s="471"/>
      <c r="KA455" s="471"/>
      <c r="KB455" s="471"/>
      <c r="KC455" s="471"/>
      <c r="KD455" s="471"/>
      <c r="KE455" s="471"/>
      <c r="KF455" s="471"/>
      <c r="KG455" s="471"/>
      <c r="KH455" s="471"/>
      <c r="KI455" s="471"/>
      <c r="KJ455" s="471"/>
      <c r="KK455" s="471"/>
      <c r="KL455" s="471"/>
      <c r="KM455" s="471"/>
      <c r="KN455" s="471"/>
      <c r="KO455" s="471"/>
      <c r="KP455" s="471"/>
      <c r="KQ455" s="471"/>
      <c r="KR455" s="471"/>
      <c r="KS455" s="471"/>
      <c r="KT455" s="471"/>
      <c r="KU455" s="471"/>
      <c r="KV455" s="471"/>
      <c r="KW455" s="471"/>
      <c r="KX455" s="471"/>
      <c r="KY455" s="471"/>
      <c r="KZ455" s="471"/>
      <c r="LA455" s="471"/>
      <c r="LB455" s="471"/>
      <c r="LC455" s="471"/>
      <c r="LD455" s="471"/>
      <c r="LE455" s="471"/>
      <c r="LF455" s="471"/>
      <c r="LG455" s="471"/>
      <c r="LH455" s="471"/>
      <c r="LI455" s="471"/>
      <c r="LJ455" s="471"/>
      <c r="LK455" s="471"/>
      <c r="LL455" s="471"/>
      <c r="LM455" s="471"/>
      <c r="LN455" s="471"/>
      <c r="LO455" s="471"/>
      <c r="LP455" s="471"/>
      <c r="LQ455" s="471"/>
      <c r="LR455" s="471"/>
      <c r="LS455" s="471"/>
      <c r="LT455" s="471"/>
      <c r="LU455" s="471"/>
      <c r="LV455" s="471"/>
      <c r="LW455" s="471"/>
      <c r="LX455" s="471"/>
      <c r="LY455" s="471"/>
      <c r="LZ455" s="471"/>
      <c r="MA455" s="471"/>
      <c r="MB455" s="471"/>
      <c r="MC455" s="471"/>
      <c r="MD455" s="471"/>
      <c r="ME455" s="471"/>
      <c r="MF455" s="471"/>
      <c r="MG455" s="471"/>
      <c r="MH455" s="471"/>
      <c r="MI455" s="471"/>
      <c r="MJ455" s="471"/>
      <c r="MK455" s="471"/>
    </row>
    <row r="456" spans="1:349" x14ac:dyDescent="0.25">
      <c r="A456" s="472"/>
      <c r="B456" s="472"/>
      <c r="C456" s="472"/>
      <c r="D456" s="472"/>
      <c r="E456" s="472"/>
      <c r="F456" s="473"/>
      <c r="G456" s="473"/>
      <c r="H456" s="317"/>
      <c r="I456" s="205"/>
      <c r="J456" s="205"/>
      <c r="K456" s="205"/>
      <c r="L456" s="317"/>
      <c r="M456" s="205"/>
      <c r="N456" s="467"/>
      <c r="O456" s="467"/>
      <c r="P456" s="205"/>
      <c r="Q456" s="467"/>
      <c r="R456" s="317"/>
      <c r="S456" s="317"/>
      <c r="T456" s="317"/>
      <c r="U456" s="205"/>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468"/>
      <c r="AT456" s="205"/>
      <c r="AU456" s="205"/>
      <c r="AV456" s="205"/>
      <c r="AW456" s="205"/>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317"/>
      <c r="BV456" s="520"/>
      <c r="BW456" s="520"/>
      <c r="BX456" s="205"/>
      <c r="BY456" s="317"/>
      <c r="BZ456" s="703"/>
      <c r="CA456" s="317"/>
      <c r="CB456" s="703"/>
      <c r="CC456" s="317"/>
      <c r="CD456" s="317"/>
      <c r="CE456" s="317"/>
      <c r="CF456" s="317"/>
      <c r="CG456" s="317"/>
      <c r="CH456" s="317"/>
      <c r="CI456" s="317"/>
      <c r="CJ456" s="317"/>
      <c r="CK456" s="317"/>
      <c r="CL456" s="317"/>
      <c r="CM456" s="386"/>
      <c r="CN456" s="386"/>
      <c r="CO456" s="386"/>
      <c r="CP456" s="386"/>
      <c r="CQ456" s="317"/>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6"/>
    </row>
    <row r="457" spans="1:349" x14ac:dyDescent="0.25">
      <c r="A457" s="472"/>
      <c r="B457" s="472"/>
      <c r="C457" s="472"/>
      <c r="D457" s="472"/>
      <c r="E457" s="472"/>
      <c r="F457" s="473"/>
      <c r="G457" s="473"/>
      <c r="H457" s="317"/>
      <c r="I457" s="205"/>
      <c r="J457" s="205"/>
      <c r="K457" s="205"/>
      <c r="L457" s="317"/>
      <c r="M457" s="205"/>
      <c r="N457" s="467"/>
      <c r="O457" s="467"/>
      <c r="P457" s="205"/>
      <c r="Q457" s="467"/>
      <c r="R457" s="317"/>
      <c r="S457" s="317"/>
      <c r="T457" s="317"/>
      <c r="U457" s="205"/>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468"/>
      <c r="AT457" s="205"/>
      <c r="AU457" s="205"/>
      <c r="AV457" s="205"/>
      <c r="AW457" s="205"/>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317"/>
      <c r="BV457" s="520"/>
      <c r="BW457" s="520"/>
      <c r="BX457" s="205"/>
      <c r="BY457" s="317"/>
      <c r="BZ457" s="703"/>
      <c r="CA457" s="317"/>
      <c r="CB457" s="703"/>
      <c r="CC457" s="317"/>
      <c r="CD457" s="317"/>
      <c r="CE457" s="317"/>
      <c r="CF457" s="317"/>
      <c r="CG457" s="317"/>
      <c r="CH457" s="317"/>
      <c r="CI457" s="317"/>
      <c r="CJ457" s="317"/>
      <c r="CK457" s="317"/>
      <c r="CL457" s="317"/>
      <c r="CM457" s="386"/>
      <c r="CN457" s="386"/>
      <c r="CO457" s="386"/>
      <c r="CP457" s="386"/>
      <c r="CQ457" s="317"/>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6"/>
    </row>
    <row r="458" spans="1:349" x14ac:dyDescent="0.25">
      <c r="A458" s="472"/>
      <c r="B458" s="472"/>
      <c r="C458" s="472"/>
      <c r="D458" s="472"/>
      <c r="E458" s="472"/>
      <c r="F458" s="473"/>
      <c r="G458" s="473"/>
      <c r="H458" s="317"/>
      <c r="I458" s="205"/>
      <c r="J458" s="205"/>
      <c r="K458" s="205"/>
      <c r="L458" s="317"/>
      <c r="M458" s="205"/>
      <c r="N458" s="467"/>
      <c r="O458" s="467"/>
      <c r="P458" s="205"/>
      <c r="Q458" s="467"/>
      <c r="R458" s="317"/>
      <c r="S458" s="317"/>
      <c r="T458" s="317"/>
      <c r="U458" s="205"/>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468"/>
      <c r="AT458" s="205"/>
      <c r="AU458" s="205"/>
      <c r="AV458" s="205"/>
      <c r="AW458" s="205"/>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317"/>
      <c r="BV458" s="520"/>
      <c r="BW458" s="520"/>
      <c r="BX458" s="205"/>
      <c r="BY458" s="317"/>
      <c r="BZ458" s="703"/>
      <c r="CA458" s="317"/>
      <c r="CB458" s="703"/>
      <c r="CC458" s="317"/>
      <c r="CD458" s="317"/>
      <c r="CE458" s="317"/>
      <c r="CF458" s="317"/>
      <c r="CG458" s="317"/>
      <c r="CH458" s="317"/>
      <c r="CI458" s="317"/>
      <c r="CJ458" s="317"/>
      <c r="CK458" s="317"/>
      <c r="CL458" s="317"/>
      <c r="CM458" s="386"/>
      <c r="CN458" s="386"/>
      <c r="CO458" s="386"/>
      <c r="CP458" s="386"/>
      <c r="CQ458" s="317"/>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6"/>
    </row>
    <row r="459" spans="1:349" x14ac:dyDescent="0.25">
      <c r="A459" s="472"/>
      <c r="B459" s="472"/>
      <c r="C459" s="472"/>
      <c r="D459" s="472"/>
      <c r="E459" s="472"/>
      <c r="F459" s="473"/>
      <c r="G459" s="473"/>
      <c r="H459" s="317"/>
      <c r="I459" s="205"/>
      <c r="J459" s="205"/>
      <c r="K459" s="205"/>
      <c r="L459" s="317"/>
      <c r="M459" s="205"/>
      <c r="N459" s="467"/>
      <c r="O459" s="467"/>
      <c r="P459" s="205"/>
      <c r="Q459" s="467"/>
      <c r="R459" s="317"/>
      <c r="S459" s="317"/>
      <c r="T459" s="317"/>
      <c r="U459" s="205"/>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468"/>
      <c r="AT459" s="205"/>
      <c r="AU459" s="205"/>
      <c r="AV459" s="205"/>
      <c r="AW459" s="205"/>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317"/>
      <c r="BV459" s="520"/>
      <c r="BW459" s="520"/>
      <c r="BX459" s="205"/>
      <c r="BY459" s="317"/>
      <c r="BZ459" s="703"/>
      <c r="CA459" s="317"/>
      <c r="CB459" s="703"/>
      <c r="CC459" s="317"/>
      <c r="CD459" s="317"/>
      <c r="CE459" s="317"/>
      <c r="CF459" s="317"/>
      <c r="CG459" s="317"/>
      <c r="CH459" s="317"/>
      <c r="CI459" s="317"/>
      <c r="CJ459" s="317"/>
      <c r="CK459" s="317"/>
      <c r="CL459" s="317"/>
      <c r="CM459" s="386"/>
      <c r="CN459" s="386"/>
      <c r="CO459" s="386"/>
      <c r="CP459" s="386"/>
      <c r="CQ459" s="317"/>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6"/>
    </row>
    <row r="460" spans="1:349" x14ac:dyDescent="0.25">
      <c r="A460" s="472"/>
      <c r="B460" s="472"/>
      <c r="C460" s="472"/>
      <c r="D460" s="472"/>
      <c r="E460" s="472"/>
      <c r="F460" s="473"/>
      <c r="G460" s="473"/>
      <c r="H460" s="317"/>
      <c r="I460" s="205"/>
      <c r="J460" s="205"/>
      <c r="K460" s="205"/>
      <c r="L460" s="317"/>
      <c r="M460" s="205"/>
      <c r="N460" s="467"/>
      <c r="O460" s="467"/>
      <c r="P460" s="205"/>
      <c r="Q460" s="467"/>
      <c r="R460" s="317"/>
      <c r="S460" s="317"/>
      <c r="T460" s="317"/>
      <c r="U460" s="205"/>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468"/>
      <c r="AT460" s="205"/>
      <c r="AU460" s="205"/>
      <c r="AV460" s="205"/>
      <c r="AW460" s="205"/>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317"/>
      <c r="BV460" s="520"/>
      <c r="BW460" s="520"/>
      <c r="BX460" s="205"/>
      <c r="BY460" s="317"/>
      <c r="BZ460" s="703"/>
      <c r="CA460" s="317"/>
      <c r="CB460" s="703"/>
      <c r="CC460" s="317"/>
      <c r="CD460" s="317"/>
      <c r="CE460" s="317"/>
      <c r="CF460" s="317"/>
      <c r="CG460" s="317"/>
      <c r="CH460" s="317"/>
      <c r="CI460" s="317"/>
      <c r="CJ460" s="317"/>
      <c r="CK460" s="317"/>
      <c r="CL460" s="317"/>
      <c r="CM460" s="386"/>
      <c r="CN460" s="386"/>
      <c r="CO460" s="386"/>
      <c r="CP460" s="386"/>
      <c r="CQ460" s="317"/>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470"/>
      <c r="EP460" s="471"/>
      <c r="EQ460" s="471"/>
      <c r="ER460" s="471"/>
      <c r="ES460" s="471"/>
      <c r="ET460" s="471"/>
      <c r="EU460" s="471"/>
      <c r="EV460" s="471"/>
      <c r="EW460" s="471"/>
      <c r="EX460" s="471"/>
      <c r="EY460" s="471"/>
      <c r="EZ460" s="471"/>
      <c r="FA460" s="471"/>
      <c r="FB460" s="471"/>
      <c r="FC460" s="471"/>
      <c r="FD460" s="471"/>
      <c r="FE460" s="471"/>
      <c r="FF460" s="471"/>
      <c r="FG460" s="471"/>
      <c r="FH460" s="471"/>
      <c r="FI460" s="471"/>
      <c r="FJ460" s="471"/>
      <c r="FK460" s="471"/>
      <c r="FL460" s="471"/>
      <c r="FM460" s="471"/>
      <c r="FN460" s="471"/>
      <c r="FO460" s="471"/>
      <c r="FP460" s="471"/>
      <c r="FQ460" s="471"/>
      <c r="FR460" s="471"/>
      <c r="FS460" s="471"/>
      <c r="FT460" s="471"/>
      <c r="FU460" s="471"/>
      <c r="FV460" s="471"/>
      <c r="FW460" s="471"/>
      <c r="FX460" s="471"/>
      <c r="FY460" s="471"/>
      <c r="FZ460" s="471"/>
      <c r="GA460" s="471"/>
      <c r="GB460" s="471"/>
      <c r="GC460" s="471"/>
      <c r="GD460" s="471"/>
      <c r="GE460" s="471"/>
      <c r="GF460" s="471"/>
      <c r="GG460" s="471"/>
      <c r="GH460" s="471"/>
      <c r="GI460" s="471"/>
      <c r="GJ460" s="471"/>
      <c r="GK460" s="471"/>
      <c r="GL460" s="471"/>
      <c r="GM460" s="471"/>
      <c r="GN460" s="471"/>
      <c r="GO460" s="471"/>
      <c r="GP460" s="471"/>
      <c r="GQ460" s="471"/>
    </row>
    <row r="461" spans="1:349" x14ac:dyDescent="0.25">
      <c r="A461" s="472"/>
      <c r="B461" s="472"/>
      <c r="C461" s="472"/>
      <c r="D461" s="472"/>
      <c r="E461" s="472"/>
      <c r="F461" s="473"/>
      <c r="G461" s="473"/>
      <c r="H461" s="317"/>
      <c r="I461" s="205"/>
      <c r="J461" s="205"/>
      <c r="K461" s="205"/>
      <c r="L461" s="317"/>
      <c r="M461" s="205"/>
      <c r="N461" s="467"/>
      <c r="O461" s="467"/>
      <c r="P461" s="205"/>
      <c r="Q461" s="467"/>
      <c r="R461" s="317"/>
      <c r="S461" s="317"/>
      <c r="T461" s="317"/>
      <c r="U461" s="205"/>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468"/>
      <c r="AT461" s="205"/>
      <c r="AU461" s="205"/>
      <c r="AV461" s="205"/>
      <c r="AW461" s="205"/>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317"/>
      <c r="BV461" s="520"/>
      <c r="BW461" s="520"/>
      <c r="BX461" s="205"/>
      <c r="BY461" s="317"/>
      <c r="BZ461" s="703"/>
      <c r="CA461" s="317"/>
      <c r="CB461" s="703"/>
      <c r="CC461" s="317"/>
      <c r="CD461" s="317"/>
      <c r="CE461" s="317"/>
      <c r="CF461" s="317"/>
      <c r="CG461" s="317"/>
      <c r="CH461" s="317"/>
      <c r="CI461" s="317"/>
      <c r="CJ461" s="317"/>
      <c r="CK461" s="317"/>
      <c r="CL461" s="317"/>
      <c r="CM461" s="386"/>
      <c r="CN461" s="386"/>
      <c r="CO461" s="386"/>
      <c r="CP461" s="386"/>
      <c r="CQ461" s="317"/>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6"/>
    </row>
    <row r="462" spans="1:349" x14ac:dyDescent="0.25">
      <c r="A462" s="472"/>
      <c r="B462" s="472"/>
      <c r="C462" s="472"/>
      <c r="D462" s="472"/>
      <c r="E462" s="472"/>
      <c r="F462" s="473"/>
      <c r="G462" s="473"/>
      <c r="H462" s="317"/>
      <c r="I462" s="205"/>
      <c r="J462" s="205"/>
      <c r="K462" s="205"/>
      <c r="L462" s="317"/>
      <c r="M462" s="205"/>
      <c r="N462" s="467"/>
      <c r="O462" s="467"/>
      <c r="P462" s="205"/>
      <c r="Q462" s="467"/>
      <c r="R462" s="317"/>
      <c r="S462" s="317"/>
      <c r="T462" s="317"/>
      <c r="U462" s="205"/>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468"/>
      <c r="AT462" s="205"/>
      <c r="AU462" s="205"/>
      <c r="AV462" s="205"/>
      <c r="AW462" s="205"/>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317"/>
      <c r="BV462" s="520"/>
      <c r="BW462" s="520"/>
      <c r="BX462" s="205"/>
      <c r="BY462" s="317"/>
      <c r="BZ462" s="703"/>
      <c r="CA462" s="317"/>
      <c r="CB462" s="703"/>
      <c r="CC462" s="317"/>
      <c r="CD462" s="317"/>
      <c r="CE462" s="317"/>
      <c r="CF462" s="317"/>
      <c r="CG462" s="317"/>
      <c r="CH462" s="317"/>
      <c r="CI462" s="317"/>
      <c r="CJ462" s="317"/>
      <c r="CK462" s="317"/>
      <c r="CL462" s="317"/>
      <c r="CM462" s="386"/>
      <c r="CN462" s="386"/>
      <c r="CO462" s="386"/>
      <c r="CP462" s="386"/>
      <c r="CQ462" s="317"/>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6"/>
    </row>
    <row r="463" spans="1:349" x14ac:dyDescent="0.25">
      <c r="A463" s="472"/>
      <c r="B463" s="472"/>
      <c r="C463" s="472"/>
      <c r="D463" s="472"/>
      <c r="E463" s="472"/>
      <c r="F463" s="473"/>
      <c r="G463" s="473"/>
      <c r="H463" s="317"/>
      <c r="I463" s="205"/>
      <c r="J463" s="205"/>
      <c r="K463" s="205"/>
      <c r="L463" s="317"/>
      <c r="M463" s="205"/>
      <c r="N463" s="467"/>
      <c r="O463" s="467"/>
      <c r="P463" s="205"/>
      <c r="Q463" s="467"/>
      <c r="R463" s="317"/>
      <c r="S463" s="317"/>
      <c r="T463" s="317"/>
      <c r="U463" s="205"/>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468"/>
      <c r="AT463" s="205"/>
      <c r="AU463" s="205"/>
      <c r="AV463" s="205"/>
      <c r="AW463" s="205"/>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317"/>
      <c r="BV463" s="520"/>
      <c r="BW463" s="520"/>
      <c r="BX463" s="205"/>
      <c r="BY463" s="317"/>
      <c r="BZ463" s="703"/>
      <c r="CA463" s="317"/>
      <c r="CB463" s="703"/>
      <c r="CC463" s="317"/>
      <c r="CD463" s="317"/>
      <c r="CE463" s="317"/>
      <c r="CF463" s="317"/>
      <c r="CG463" s="317"/>
      <c r="CH463" s="317"/>
      <c r="CI463" s="317"/>
      <c r="CJ463" s="317"/>
      <c r="CK463" s="317"/>
      <c r="CL463" s="317"/>
      <c r="CM463" s="386"/>
      <c r="CN463" s="386"/>
      <c r="CO463" s="386"/>
      <c r="CP463" s="386"/>
      <c r="CQ463" s="317"/>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6"/>
    </row>
    <row r="464" spans="1:349" x14ac:dyDescent="0.25">
      <c r="A464" s="472"/>
      <c r="B464" s="472"/>
      <c r="C464" s="472"/>
      <c r="D464" s="472"/>
      <c r="E464" s="472"/>
      <c r="F464" s="473"/>
      <c r="G464" s="473"/>
      <c r="H464" s="317"/>
      <c r="I464" s="205"/>
      <c r="J464" s="205"/>
      <c r="K464" s="205"/>
      <c r="L464" s="317"/>
      <c r="M464" s="205"/>
      <c r="N464" s="467"/>
      <c r="O464" s="467"/>
      <c r="P464" s="205"/>
      <c r="Q464" s="467"/>
      <c r="R464" s="317"/>
      <c r="S464" s="317"/>
      <c r="T464" s="317"/>
      <c r="U464" s="205"/>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468"/>
      <c r="AT464" s="205"/>
      <c r="AU464" s="205"/>
      <c r="AV464" s="205"/>
      <c r="AW464" s="205"/>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317"/>
      <c r="BV464" s="520"/>
      <c r="BW464" s="520"/>
      <c r="BX464" s="205"/>
      <c r="BY464" s="317"/>
      <c r="BZ464" s="703"/>
      <c r="CA464" s="317"/>
      <c r="CB464" s="703"/>
      <c r="CC464" s="317"/>
      <c r="CD464" s="317"/>
      <c r="CE464" s="317"/>
      <c r="CF464" s="317"/>
      <c r="CG464" s="317"/>
      <c r="CH464" s="317"/>
      <c r="CI464" s="317"/>
      <c r="CJ464" s="317"/>
      <c r="CK464" s="317"/>
      <c r="CL464" s="317"/>
      <c r="CM464" s="386"/>
      <c r="CN464" s="386"/>
      <c r="CO464" s="386"/>
      <c r="CP464" s="386"/>
      <c r="CQ464" s="317"/>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6"/>
    </row>
  </sheetData>
  <sheetProtection algorithmName="SHA-512" hashValue="FGRT7b8COoaz6v8hNT79MTYe/ZdT39IZEFeWgSS4B8S4yhvkd900QBZzMSLkztcfzSdoYjKsCNcXPlcIt5UoPQ==" saltValue="o8AQRbODEHMQozRkyQiYRw==" spinCount="100000" sheet="1" autoFilter="0"/>
  <autoFilter ref="A4:GN177" xr:uid="{00000000-0009-0000-0000-000003000000}"/>
  <dataConsolidate/>
  <mergeCells count="927">
    <mergeCell ref="BU132:BU163"/>
    <mergeCell ref="BU165:BU177"/>
    <mergeCell ref="BX165:BX177"/>
    <mergeCell ref="BX135:BX143"/>
    <mergeCell ref="BX144:BX157"/>
    <mergeCell ref="BX158:BX159"/>
    <mergeCell ref="BX160:BX161"/>
    <mergeCell ref="BX162:BX163"/>
    <mergeCell ref="BX124:BX125"/>
    <mergeCell ref="BV140:BV141"/>
    <mergeCell ref="BX72:BX81"/>
    <mergeCell ref="BX83:BX90"/>
    <mergeCell ref="BW97:BW130"/>
    <mergeCell ref="BW6:BW90"/>
    <mergeCell ref="BX120:BX123"/>
    <mergeCell ref="BV124:BV125"/>
    <mergeCell ref="AV6:AV7"/>
    <mergeCell ref="AS24:AS30"/>
    <mergeCell ref="AS6:AS7"/>
    <mergeCell ref="AS8:AS12"/>
    <mergeCell ref="AS31:AS32"/>
    <mergeCell ref="AS33:AS37"/>
    <mergeCell ref="AT6:AT7"/>
    <mergeCell ref="AU6:AU7"/>
    <mergeCell ref="AS13:AS14"/>
    <mergeCell ref="AT13:AT14"/>
    <mergeCell ref="BX6:BX41"/>
    <mergeCell ref="BX43:BX70"/>
    <mergeCell ref="BV72:BV81"/>
    <mergeCell ref="BU72:BU81"/>
    <mergeCell ref="BU6:BU41"/>
    <mergeCell ref="BU43:BU70"/>
    <mergeCell ref="BU96:BU130"/>
    <mergeCell ref="BI31:BI32"/>
    <mergeCell ref="AT15:AT19"/>
    <mergeCell ref="AU15:AU19"/>
    <mergeCell ref="AV15:AV19"/>
    <mergeCell ref="BI13:BI14"/>
    <mergeCell ref="BI15:BI19"/>
    <mergeCell ref="BD13:BD14"/>
    <mergeCell ref="BE13:BE14"/>
    <mergeCell ref="BF20:BF23"/>
    <mergeCell ref="BG20:BG23"/>
    <mergeCell ref="BH20:BH23"/>
    <mergeCell ref="BF13:BF14"/>
    <mergeCell ref="BG13:BG14"/>
    <mergeCell ref="BH13:BH14"/>
    <mergeCell ref="AW15:AW19"/>
    <mergeCell ref="AX15:AX19"/>
    <mergeCell ref="AY15:AY19"/>
    <mergeCell ref="AZ15:AZ19"/>
    <mergeCell ref="BA15:BA19"/>
    <mergeCell ref="BB15:BB19"/>
    <mergeCell ref="BC15:BC19"/>
    <mergeCell ref="BD15:BD19"/>
    <mergeCell ref="BE15:BE19"/>
    <mergeCell ref="BF15:BF19"/>
    <mergeCell ref="BG15:BG19"/>
    <mergeCell ref="AW24:AW30"/>
    <mergeCell ref="AX24:AX30"/>
    <mergeCell ref="AY24:AY30"/>
    <mergeCell ref="AZ24:AZ30"/>
    <mergeCell ref="BA24:BA30"/>
    <mergeCell ref="BB24:BB30"/>
    <mergeCell ref="BC24:BC30"/>
    <mergeCell ref="BD24:BD30"/>
    <mergeCell ref="BE24:BE30"/>
    <mergeCell ref="BI33:BI37"/>
    <mergeCell ref="AV33:AV37"/>
    <mergeCell ref="AU33:AU37"/>
    <mergeCell ref="AT33:AT37"/>
    <mergeCell ref="O142:O143"/>
    <mergeCell ref="P142:P143"/>
    <mergeCell ref="N135:N137"/>
    <mergeCell ref="N97:N130"/>
    <mergeCell ref="M97:M130"/>
    <mergeCell ref="M135:M137"/>
    <mergeCell ref="AT74:AT75"/>
    <mergeCell ref="AT76:AT77"/>
    <mergeCell ref="AT78:AT81"/>
    <mergeCell ref="P140:P141"/>
    <mergeCell ref="P97:P101"/>
    <mergeCell ref="P108:P111"/>
    <mergeCell ref="AU64:AU68"/>
    <mergeCell ref="P62:P68"/>
    <mergeCell ref="AS62:AS63"/>
    <mergeCell ref="AS64:AS68"/>
    <mergeCell ref="BI62:BI63"/>
    <mergeCell ref="BI64:BI68"/>
    <mergeCell ref="N87:N89"/>
    <mergeCell ref="O104:O105"/>
    <mergeCell ref="O74:O81"/>
    <mergeCell ref="N74:N81"/>
    <mergeCell ref="M83:M90"/>
    <mergeCell ref="O102:O103"/>
    <mergeCell ref="BC6:BC7"/>
    <mergeCell ref="J151:J157"/>
    <mergeCell ref="J144:J150"/>
    <mergeCell ref="K144:K150"/>
    <mergeCell ref="K151:K157"/>
    <mergeCell ref="M142:M143"/>
    <mergeCell ref="N142:N143"/>
    <mergeCell ref="AU13:AU14"/>
    <mergeCell ref="AT31:AT32"/>
    <mergeCell ref="AU31:AU32"/>
    <mergeCell ref="AV31:AV32"/>
    <mergeCell ref="P144:P157"/>
    <mergeCell ref="O106:O107"/>
    <mergeCell ref="N92:N94"/>
    <mergeCell ref="J92:J94"/>
    <mergeCell ref="L6:L37"/>
    <mergeCell ref="L92:L94"/>
    <mergeCell ref="AS74:AS75"/>
    <mergeCell ref="AS76:AS77"/>
    <mergeCell ref="AS78:AS81"/>
    <mergeCell ref="N158:N159"/>
    <mergeCell ref="M158:M163"/>
    <mergeCell ref="P158:P159"/>
    <mergeCell ref="O158:O159"/>
    <mergeCell ref="P160:P161"/>
    <mergeCell ref="P162:P163"/>
    <mergeCell ref="O162:O163"/>
    <mergeCell ref="I158:I163"/>
    <mergeCell ref="N160:N161"/>
    <mergeCell ref="N162:N163"/>
    <mergeCell ref="O160:O161"/>
    <mergeCell ref="J158:J163"/>
    <mergeCell ref="BV6:BV30"/>
    <mergeCell ref="BX108:BX111"/>
    <mergeCell ref="AV13:AV14"/>
    <mergeCell ref="AS15:AS19"/>
    <mergeCell ref="O140:O141"/>
    <mergeCell ref="P132:P134"/>
    <mergeCell ref="BV92:BV94"/>
    <mergeCell ref="P112:P115"/>
    <mergeCell ref="BX132:BX134"/>
    <mergeCell ref="BV135:BV137"/>
    <mergeCell ref="BV132:BV134"/>
    <mergeCell ref="BV97:BV101"/>
    <mergeCell ref="BX97:BX101"/>
    <mergeCell ref="BX116:BX119"/>
    <mergeCell ref="AS20:AS23"/>
    <mergeCell ref="BV127:BV130"/>
    <mergeCell ref="BV112:BV115"/>
    <mergeCell ref="BX112:BX115"/>
    <mergeCell ref="BX127:BX130"/>
    <mergeCell ref="BV120:BV123"/>
    <mergeCell ref="BV116:BV119"/>
    <mergeCell ref="AU50:AU54"/>
    <mergeCell ref="BI57:BI61"/>
    <mergeCell ref="BI38:BI39"/>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I97:I101"/>
    <mergeCell ref="AV72:AV73"/>
    <mergeCell ref="AS72:AS73"/>
    <mergeCell ref="AS40:AS41"/>
    <mergeCell ref="AS38:AS39"/>
    <mergeCell ref="AS69:AS70"/>
    <mergeCell ref="AT69:AT70"/>
    <mergeCell ref="AU69:AU70"/>
    <mergeCell ref="AT72:AT73"/>
    <mergeCell ref="AU72:AU73"/>
    <mergeCell ref="K97:K101"/>
    <mergeCell ref="AV76:AV77"/>
    <mergeCell ref="AV78:AV81"/>
    <mergeCell ref="O87:O89"/>
    <mergeCell ref="P40:P41"/>
    <mergeCell ref="O62:O68"/>
    <mergeCell ref="O40:O41"/>
    <mergeCell ref="N83:N86"/>
    <mergeCell ref="L38:L41"/>
    <mergeCell ref="AT48:AT49"/>
    <mergeCell ref="AV50:AV54"/>
    <mergeCell ref="P74:P75"/>
    <mergeCell ref="AS48:AS49"/>
    <mergeCell ref="AS50:AS54"/>
    <mergeCell ref="BY3:CV3"/>
    <mergeCell ref="BI6:BI7"/>
    <mergeCell ref="BI8:BI12"/>
    <mergeCell ref="O108:O111"/>
    <mergeCell ref="O97:O101"/>
    <mergeCell ref="P69:P70"/>
    <mergeCell ref="O20:O23"/>
    <mergeCell ref="BI69:BI70"/>
    <mergeCell ref="BI24:BI30"/>
    <mergeCell ref="AT8:AT12"/>
    <mergeCell ref="AU8:AU12"/>
    <mergeCell ref="AV8:AV12"/>
    <mergeCell ref="AT24:AT30"/>
    <mergeCell ref="AU24:AU30"/>
    <mergeCell ref="AV24:AV30"/>
    <mergeCell ref="AT20:AT23"/>
    <mergeCell ref="AU74:AU75"/>
    <mergeCell ref="BV31:BV41"/>
    <mergeCell ref="BX92:BX94"/>
    <mergeCell ref="P6:P12"/>
    <mergeCell ref="AT62:AT63"/>
    <mergeCell ref="AU62:AU63"/>
    <mergeCell ref="AV64:AV68"/>
    <mergeCell ref="AV69:AV70"/>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B2:BX2"/>
    <mergeCell ref="AU40:AU41"/>
    <mergeCell ref="AU38:AU39"/>
    <mergeCell ref="AV38:AV39"/>
    <mergeCell ref="AT40:AT41"/>
    <mergeCell ref="AV40:AV41"/>
    <mergeCell ref="AT38:AT39"/>
    <mergeCell ref="AV43:AV47"/>
    <mergeCell ref="B3:E3"/>
    <mergeCell ref="I6:I90"/>
    <mergeCell ref="K6:K90"/>
    <mergeCell ref="F3:H3"/>
    <mergeCell ref="I3:K3"/>
    <mergeCell ref="O69:O70"/>
    <mergeCell ref="F6:F90"/>
    <mergeCell ref="O6:O12"/>
    <mergeCell ref="O24:O30"/>
    <mergeCell ref="BI40:BI41"/>
    <mergeCell ref="AV55:AV56"/>
    <mergeCell ref="BI55:BI56"/>
    <mergeCell ref="AS57:AS61"/>
    <mergeCell ref="AT50:AT54"/>
    <mergeCell ref="AU48:AU49"/>
    <mergeCell ref="AV48:AV49"/>
    <mergeCell ref="BI48:BI49"/>
    <mergeCell ref="AT57:AT61"/>
    <mergeCell ref="AU57:AU61"/>
    <mergeCell ref="BF38:BF39"/>
    <mergeCell ref="BG38:BG39"/>
    <mergeCell ref="BH38:BH39"/>
    <mergeCell ref="AW40:AW41"/>
    <mergeCell ref="AX40:AX41"/>
    <mergeCell ref="AV57:AV61"/>
    <mergeCell ref="BI43:BI47"/>
    <mergeCell ref="BH40:BH41"/>
    <mergeCell ref="AW38:AW39"/>
    <mergeCell ref="AX38:AX39"/>
    <mergeCell ref="AY38:AY39"/>
    <mergeCell ref="AZ38:AZ39"/>
    <mergeCell ref="BA38:BA39"/>
    <mergeCell ref="BB38:BB39"/>
    <mergeCell ref="BC38:BC39"/>
    <mergeCell ref="BD38:BD39"/>
    <mergeCell ref="BE38:BE39"/>
    <mergeCell ref="AY40:AY41"/>
    <mergeCell ref="AZ40:AZ41"/>
    <mergeCell ref="BA40:BA41"/>
    <mergeCell ref="BB40:BB41"/>
    <mergeCell ref="A1:CV1"/>
    <mergeCell ref="M72:M73"/>
    <mergeCell ref="N72:N73"/>
    <mergeCell ref="L72:L73"/>
    <mergeCell ref="A31:A37"/>
    <mergeCell ref="A48:A54"/>
    <mergeCell ref="A55:A61"/>
    <mergeCell ref="A62:A68"/>
    <mergeCell ref="J6:J70"/>
    <mergeCell ref="L69:L70"/>
    <mergeCell ref="L43:L68"/>
    <mergeCell ref="AS43:AS47"/>
    <mergeCell ref="AT43:AT47"/>
    <mergeCell ref="AU43:AU47"/>
    <mergeCell ref="AS55:AS56"/>
    <mergeCell ref="AT55:AT56"/>
    <mergeCell ref="AU55:AU56"/>
    <mergeCell ref="BI50:BI54"/>
    <mergeCell ref="BI20:BI23"/>
    <mergeCell ref="AU20:AU23"/>
    <mergeCell ref="AV20:AV23"/>
    <mergeCell ref="P43:P47"/>
    <mergeCell ref="AT64:AT68"/>
    <mergeCell ref="BF64:BF68"/>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BI74:BI75"/>
    <mergeCell ref="BI76:BI77"/>
    <mergeCell ref="BI78:BI81"/>
    <mergeCell ref="AV74:AV75"/>
    <mergeCell ref="AU76:AU77"/>
    <mergeCell ref="AU78:AU81"/>
    <mergeCell ref="BV108:BV111"/>
    <mergeCell ref="M74:M81"/>
    <mergeCell ref="BU92:BU94"/>
    <mergeCell ref="BB74:BB75"/>
    <mergeCell ref="BC74:BC75"/>
    <mergeCell ref="BD74:BD75"/>
    <mergeCell ref="BE74:BE75"/>
    <mergeCell ref="BF74:BF75"/>
    <mergeCell ref="BG74:BG75"/>
    <mergeCell ref="BH74:BH75"/>
    <mergeCell ref="BF76:BF77"/>
    <mergeCell ref="BG76:BG77"/>
    <mergeCell ref="BH76:BH77"/>
    <mergeCell ref="AW78:AW81"/>
    <mergeCell ref="AX78:AX81"/>
    <mergeCell ref="AY78:AY81"/>
    <mergeCell ref="AZ78:AZ81"/>
    <mergeCell ref="BA78:BA81"/>
    <mergeCell ref="BF72:BF73"/>
    <mergeCell ref="BG72:BG73"/>
    <mergeCell ref="BH72:BH73"/>
    <mergeCell ref="AW74:AW75"/>
    <mergeCell ref="AX74:AX75"/>
    <mergeCell ref="AY74:AY75"/>
    <mergeCell ref="AZ74:AZ75"/>
    <mergeCell ref="BA74:BA75"/>
    <mergeCell ref="BV43:BV70"/>
    <mergeCell ref="BF43:BF47"/>
    <mergeCell ref="BG43:BG47"/>
    <mergeCell ref="BH43:BH47"/>
    <mergeCell ref="AW48:AW49"/>
    <mergeCell ref="AX48:AX49"/>
    <mergeCell ref="AY48:AY49"/>
    <mergeCell ref="AZ48:AZ49"/>
    <mergeCell ref="BA48:BA49"/>
    <mergeCell ref="BB48:BB49"/>
    <mergeCell ref="BC48:BC49"/>
    <mergeCell ref="BD48:BD49"/>
    <mergeCell ref="BE48:BE49"/>
    <mergeCell ref="BF48:BF49"/>
    <mergeCell ref="BG48:BG49"/>
    <mergeCell ref="BH48:BH49"/>
    <mergeCell ref="BI72:BI73"/>
    <mergeCell ref="AV62:AV63"/>
    <mergeCell ref="AW43:AW47"/>
    <mergeCell ref="AX43:AX47"/>
    <mergeCell ref="AY43:AY47"/>
    <mergeCell ref="BW132:BW177"/>
    <mergeCell ref="P102:P103"/>
    <mergeCell ref="P106:P107"/>
    <mergeCell ref="P104:P105"/>
    <mergeCell ref="P165:P167"/>
    <mergeCell ref="P168:P177"/>
    <mergeCell ref="BU83:BU90"/>
    <mergeCell ref="BV83:BV90"/>
    <mergeCell ref="BW92:BW94"/>
    <mergeCell ref="AS160:AS161"/>
    <mergeCell ref="AT160:AT161"/>
    <mergeCell ref="AU160:AU161"/>
    <mergeCell ref="AV160:AV161"/>
    <mergeCell ref="BV160:BV161"/>
    <mergeCell ref="AS158:AS159"/>
    <mergeCell ref="AT158:AT159"/>
    <mergeCell ref="AU158:AU159"/>
    <mergeCell ref="AV158:AV159"/>
    <mergeCell ref="BV158:BV159"/>
    <mergeCell ref="BI160:BI161"/>
    <mergeCell ref="BI158:BI159"/>
    <mergeCell ref="BS158:BS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A38:A39"/>
    <mergeCell ref="J83:J90"/>
    <mergeCell ref="D6:D177"/>
    <mergeCell ref="BF6:BF7"/>
    <mergeCell ref="BG6:BG7"/>
    <mergeCell ref="BH6:BH7"/>
    <mergeCell ref="AW8:AW12"/>
    <mergeCell ref="AX8:AX12"/>
    <mergeCell ref="AY8:AY12"/>
    <mergeCell ref="AZ8:AZ12"/>
    <mergeCell ref="BA8:BA12"/>
    <mergeCell ref="BB8:BB12"/>
    <mergeCell ref="BC8:BC12"/>
    <mergeCell ref="BD8:BD12"/>
    <mergeCell ref="BE8:BE12"/>
    <mergeCell ref="BF8:BF12"/>
    <mergeCell ref="BG8:BG12"/>
    <mergeCell ref="BH8:BH12"/>
    <mergeCell ref="AW6:AW7"/>
    <mergeCell ref="AX6:AX7"/>
    <mergeCell ref="AY6:AY7"/>
    <mergeCell ref="AZ6:AZ7"/>
    <mergeCell ref="BA6:BA7"/>
    <mergeCell ref="BB6:BB7"/>
    <mergeCell ref="AW13:AW14"/>
    <mergeCell ref="AX13:AX14"/>
    <mergeCell ref="AY13:AY14"/>
    <mergeCell ref="AZ13:AZ14"/>
    <mergeCell ref="BA13:BA14"/>
    <mergeCell ref="BB13:BB14"/>
    <mergeCell ref="BC13:BC14"/>
    <mergeCell ref="AW20:AW23"/>
    <mergeCell ref="AX20:AX23"/>
    <mergeCell ref="AY20:AY23"/>
    <mergeCell ref="AZ20:AZ23"/>
    <mergeCell ref="BA20:BA23"/>
    <mergeCell ref="BB20:BB23"/>
    <mergeCell ref="BC20:BC23"/>
    <mergeCell ref="AW31:AW32"/>
    <mergeCell ref="AX31:AX32"/>
    <mergeCell ref="AY31:AY32"/>
    <mergeCell ref="AZ31:AZ32"/>
    <mergeCell ref="BA31:BA32"/>
    <mergeCell ref="BB31:BB32"/>
    <mergeCell ref="BC31:BC32"/>
    <mergeCell ref="BD31:BD32"/>
    <mergeCell ref="BE31:BE32"/>
    <mergeCell ref="AW33:AW37"/>
    <mergeCell ref="AX33:AX37"/>
    <mergeCell ref="AY33:AY37"/>
    <mergeCell ref="AZ33:AZ37"/>
    <mergeCell ref="BA33:BA37"/>
    <mergeCell ref="BB33:BB37"/>
    <mergeCell ref="BC33:BC37"/>
    <mergeCell ref="BD33:BD37"/>
    <mergeCell ref="BE33:BE37"/>
    <mergeCell ref="BC40:BC41"/>
    <mergeCell ref="BD40:BD41"/>
    <mergeCell ref="BE40:BE41"/>
    <mergeCell ref="BF40:BF41"/>
    <mergeCell ref="BG40:BG41"/>
    <mergeCell ref="BS6:BS7"/>
    <mergeCell ref="BS13:BS14"/>
    <mergeCell ref="BS20:BS23"/>
    <mergeCell ref="BS31:BS32"/>
    <mergeCell ref="BS38:BS39"/>
    <mergeCell ref="BF31:BF32"/>
    <mergeCell ref="BG31:BG32"/>
    <mergeCell ref="BH31:BH32"/>
    <mergeCell ref="BF33:BF37"/>
    <mergeCell ref="BG33:BG37"/>
    <mergeCell ref="BH33:BH37"/>
    <mergeCell ref="BF24:BF30"/>
    <mergeCell ref="BG24:BG30"/>
    <mergeCell ref="BH24:BH30"/>
    <mergeCell ref="BD6:BD7"/>
    <mergeCell ref="BE6:BE7"/>
    <mergeCell ref="BH15:BH19"/>
    <mergeCell ref="BD20:BD23"/>
    <mergeCell ref="BE20:BE23"/>
    <mergeCell ref="BT6:BT7"/>
    <mergeCell ref="BJ8:BJ12"/>
    <mergeCell ref="BK8:BK12"/>
    <mergeCell ref="BL8:BL12"/>
    <mergeCell ref="BM8:BM12"/>
    <mergeCell ref="BN8:BN12"/>
    <mergeCell ref="BO8:BO12"/>
    <mergeCell ref="BP8:BP12"/>
    <mergeCell ref="BQ8:BQ12"/>
    <mergeCell ref="BR8:BR12"/>
    <mergeCell ref="BS8:BS12"/>
    <mergeCell ref="BT8:BT12"/>
    <mergeCell ref="BJ6:BJ7"/>
    <mergeCell ref="BK6:BK7"/>
    <mergeCell ref="BL6:BL7"/>
    <mergeCell ref="BM6:BM7"/>
    <mergeCell ref="BN6:BN7"/>
    <mergeCell ref="BO6:BO7"/>
    <mergeCell ref="BP6:BP7"/>
    <mergeCell ref="BQ6:BQ7"/>
    <mergeCell ref="BR6:BR7"/>
    <mergeCell ref="BT13:BT14"/>
    <mergeCell ref="BJ15:BJ19"/>
    <mergeCell ref="BK15:BK19"/>
    <mergeCell ref="BL15:BL19"/>
    <mergeCell ref="BM15:BM19"/>
    <mergeCell ref="BN15:BN19"/>
    <mergeCell ref="BO15:BO19"/>
    <mergeCell ref="BP15:BP19"/>
    <mergeCell ref="BQ15:BQ19"/>
    <mergeCell ref="BR15:BR19"/>
    <mergeCell ref="BS15:BS19"/>
    <mergeCell ref="BT15:BT19"/>
    <mergeCell ref="BJ13:BJ14"/>
    <mergeCell ref="BK13:BK14"/>
    <mergeCell ref="BL13:BL14"/>
    <mergeCell ref="BM13:BM14"/>
    <mergeCell ref="BN13:BN14"/>
    <mergeCell ref="BO13:BO14"/>
    <mergeCell ref="BP13:BP14"/>
    <mergeCell ref="BQ13:BQ14"/>
    <mergeCell ref="BR13:BR14"/>
    <mergeCell ref="BT20:BT23"/>
    <mergeCell ref="BJ24:BJ30"/>
    <mergeCell ref="BK24:BK30"/>
    <mergeCell ref="BL24:BL30"/>
    <mergeCell ref="BM24:BM30"/>
    <mergeCell ref="BN24:BN30"/>
    <mergeCell ref="BO24:BO30"/>
    <mergeCell ref="BP24:BP30"/>
    <mergeCell ref="BQ24:BQ30"/>
    <mergeCell ref="BR24:BR30"/>
    <mergeCell ref="BS24:BS30"/>
    <mergeCell ref="BT24:BT30"/>
    <mergeCell ref="BJ20:BJ23"/>
    <mergeCell ref="BK20:BK23"/>
    <mergeCell ref="BL20:BL23"/>
    <mergeCell ref="BM20:BM23"/>
    <mergeCell ref="BN20:BN23"/>
    <mergeCell ref="BO20:BO23"/>
    <mergeCell ref="BP20:BP23"/>
    <mergeCell ref="BQ20:BQ23"/>
    <mergeCell ref="BR20:BR23"/>
    <mergeCell ref="BT31:BT32"/>
    <mergeCell ref="BJ33:BJ37"/>
    <mergeCell ref="BK33:BK37"/>
    <mergeCell ref="BL33:BL37"/>
    <mergeCell ref="BM33:BM37"/>
    <mergeCell ref="BN33:BN37"/>
    <mergeCell ref="BO33:BO37"/>
    <mergeCell ref="BP33:BP37"/>
    <mergeCell ref="BQ33:BQ37"/>
    <mergeCell ref="BR33:BR37"/>
    <mergeCell ref="BS33:BS37"/>
    <mergeCell ref="BT33:BT37"/>
    <mergeCell ref="BJ31:BJ32"/>
    <mergeCell ref="BK31:BK32"/>
    <mergeCell ref="BL31:BL32"/>
    <mergeCell ref="BM31:BM32"/>
    <mergeCell ref="BN31:BN32"/>
    <mergeCell ref="BO31:BO32"/>
    <mergeCell ref="BP31:BP32"/>
    <mergeCell ref="BQ31:BQ32"/>
    <mergeCell ref="BR31:BR32"/>
    <mergeCell ref="BT38:BT39"/>
    <mergeCell ref="BJ40:BJ41"/>
    <mergeCell ref="BK40:BK41"/>
    <mergeCell ref="BL40:BL41"/>
    <mergeCell ref="BM40:BM41"/>
    <mergeCell ref="BN40:BN41"/>
    <mergeCell ref="BO40:BO41"/>
    <mergeCell ref="BP40:BP41"/>
    <mergeCell ref="BQ40:BQ41"/>
    <mergeCell ref="BR40:BR41"/>
    <mergeCell ref="BS40:BS41"/>
    <mergeCell ref="BT40:BT41"/>
    <mergeCell ref="BJ38:BJ39"/>
    <mergeCell ref="BK38:BK39"/>
    <mergeCell ref="BL38:BL39"/>
    <mergeCell ref="BM38:BM39"/>
    <mergeCell ref="BN38:BN39"/>
    <mergeCell ref="BO38:BO39"/>
    <mergeCell ref="BP38:BP39"/>
    <mergeCell ref="BQ38:BQ39"/>
    <mergeCell ref="BR38:BR39"/>
    <mergeCell ref="AZ43:AZ47"/>
    <mergeCell ref="BA43:BA47"/>
    <mergeCell ref="BB43:BB47"/>
    <mergeCell ref="BC43:BC47"/>
    <mergeCell ref="BD43:BD47"/>
    <mergeCell ref="BE43:BE47"/>
    <mergeCell ref="BF50:BF54"/>
    <mergeCell ref="BG50:BG54"/>
    <mergeCell ref="BH50:BH54"/>
    <mergeCell ref="BF55:BF56"/>
    <mergeCell ref="BG55:BG56"/>
    <mergeCell ref="BH55:BH56"/>
    <mergeCell ref="AW50:AW54"/>
    <mergeCell ref="AX50:AX54"/>
    <mergeCell ref="AY50:AY54"/>
    <mergeCell ref="AZ50:AZ54"/>
    <mergeCell ref="BA50:BA54"/>
    <mergeCell ref="BB50:BB54"/>
    <mergeCell ref="BC50:BC54"/>
    <mergeCell ref="BD50:BD54"/>
    <mergeCell ref="BE50:BE54"/>
    <mergeCell ref="AW55:AW56"/>
    <mergeCell ref="AX55:AX56"/>
    <mergeCell ref="AY55:AY56"/>
    <mergeCell ref="AZ55:AZ56"/>
    <mergeCell ref="BA55:BA56"/>
    <mergeCell ref="BB55:BB56"/>
    <mergeCell ref="BC55:BC56"/>
    <mergeCell ref="BD55:BD56"/>
    <mergeCell ref="BE55:BE56"/>
    <mergeCell ref="BF57:BF61"/>
    <mergeCell ref="BG57:BG61"/>
    <mergeCell ref="BH57:BH61"/>
    <mergeCell ref="AW62:AW63"/>
    <mergeCell ref="AX62:AX63"/>
    <mergeCell ref="AY62:AY63"/>
    <mergeCell ref="AZ62:AZ63"/>
    <mergeCell ref="BA62:BA63"/>
    <mergeCell ref="BB62:BB63"/>
    <mergeCell ref="BC62:BC63"/>
    <mergeCell ref="BD62:BD63"/>
    <mergeCell ref="BE62:BE63"/>
    <mergeCell ref="BF62:BF63"/>
    <mergeCell ref="BG62:BG63"/>
    <mergeCell ref="BH62:BH63"/>
    <mergeCell ref="AW57:AW61"/>
    <mergeCell ref="AX57:AX61"/>
    <mergeCell ref="AY57:AY61"/>
    <mergeCell ref="AZ57:AZ61"/>
    <mergeCell ref="BA57:BA61"/>
    <mergeCell ref="BB57:BB61"/>
    <mergeCell ref="BC57:BC61"/>
    <mergeCell ref="BD57:BD61"/>
    <mergeCell ref="BE57:BE61"/>
    <mergeCell ref="BA69:BA70"/>
    <mergeCell ref="BB69:BB70"/>
    <mergeCell ref="BC69:BC70"/>
    <mergeCell ref="BD69:BD70"/>
    <mergeCell ref="BE69:BE70"/>
    <mergeCell ref="BF69:BF70"/>
    <mergeCell ref="BG69:BG70"/>
    <mergeCell ref="BH69:BH70"/>
    <mergeCell ref="AW64:AW68"/>
    <mergeCell ref="AX64:AX68"/>
    <mergeCell ref="AY64:AY68"/>
    <mergeCell ref="AZ64:AZ68"/>
    <mergeCell ref="BA64:BA68"/>
    <mergeCell ref="BB64:BB68"/>
    <mergeCell ref="BC64:BC68"/>
    <mergeCell ref="BD64:BD68"/>
    <mergeCell ref="BE64:BE68"/>
    <mergeCell ref="BG64:BG68"/>
    <mergeCell ref="BH64:BH68"/>
    <mergeCell ref="AW69:AW70"/>
    <mergeCell ref="AX69:AX70"/>
    <mergeCell ref="AY69:AY70"/>
    <mergeCell ref="AZ69:AZ70"/>
    <mergeCell ref="BS43:BS47"/>
    <mergeCell ref="BT43:BT47"/>
    <mergeCell ref="BJ48:BJ49"/>
    <mergeCell ref="BK48:BK49"/>
    <mergeCell ref="BL48:BL49"/>
    <mergeCell ref="BM48:BM49"/>
    <mergeCell ref="BN48:BN49"/>
    <mergeCell ref="BO48:BO49"/>
    <mergeCell ref="BP48:BP49"/>
    <mergeCell ref="BQ48:BQ49"/>
    <mergeCell ref="BR48:BR49"/>
    <mergeCell ref="BS48:BS49"/>
    <mergeCell ref="BT48:BT49"/>
    <mergeCell ref="BJ43:BJ47"/>
    <mergeCell ref="BK43:BK47"/>
    <mergeCell ref="BL43:BL47"/>
    <mergeCell ref="BM43:BM47"/>
    <mergeCell ref="BN43:BN47"/>
    <mergeCell ref="BO43:BO47"/>
    <mergeCell ref="BP43:BP47"/>
    <mergeCell ref="BQ43:BQ47"/>
    <mergeCell ref="BR43:BR47"/>
    <mergeCell ref="BS50:BS54"/>
    <mergeCell ref="BT50:BT54"/>
    <mergeCell ref="BJ55:BJ56"/>
    <mergeCell ref="BK55:BK56"/>
    <mergeCell ref="BL55:BL56"/>
    <mergeCell ref="BM55:BM56"/>
    <mergeCell ref="BN55:BN56"/>
    <mergeCell ref="BO55:BO56"/>
    <mergeCell ref="BP55:BP56"/>
    <mergeCell ref="BQ55:BQ56"/>
    <mergeCell ref="BR55:BR56"/>
    <mergeCell ref="BS55:BS56"/>
    <mergeCell ref="BT55:BT56"/>
    <mergeCell ref="BJ50:BJ54"/>
    <mergeCell ref="BK50:BK54"/>
    <mergeCell ref="BL50:BL54"/>
    <mergeCell ref="BM50:BM54"/>
    <mergeCell ref="BN50:BN54"/>
    <mergeCell ref="BO50:BO54"/>
    <mergeCell ref="BP50:BP54"/>
    <mergeCell ref="BQ50:BQ54"/>
    <mergeCell ref="BR50:BR54"/>
    <mergeCell ref="BS57:BS61"/>
    <mergeCell ref="BT57:BT61"/>
    <mergeCell ref="BJ62:BJ63"/>
    <mergeCell ref="BK62:BK63"/>
    <mergeCell ref="BL62:BL63"/>
    <mergeCell ref="BM62:BM63"/>
    <mergeCell ref="BN62:BN63"/>
    <mergeCell ref="BO62:BO63"/>
    <mergeCell ref="BP62:BP63"/>
    <mergeCell ref="BQ62:BQ63"/>
    <mergeCell ref="BR62:BR63"/>
    <mergeCell ref="BS62:BS63"/>
    <mergeCell ref="BT62:BT63"/>
    <mergeCell ref="BJ57:BJ61"/>
    <mergeCell ref="BK57:BK61"/>
    <mergeCell ref="BL57:BL61"/>
    <mergeCell ref="BM57:BM61"/>
    <mergeCell ref="BN57:BN61"/>
    <mergeCell ref="BO57:BO61"/>
    <mergeCell ref="BP57:BP61"/>
    <mergeCell ref="BQ57:BQ61"/>
    <mergeCell ref="BR57:BR61"/>
    <mergeCell ref="BS64:BS68"/>
    <mergeCell ref="BT64:BT68"/>
    <mergeCell ref="BJ69:BJ70"/>
    <mergeCell ref="BK69:BK70"/>
    <mergeCell ref="BL69:BL70"/>
    <mergeCell ref="BM69:BM70"/>
    <mergeCell ref="BN69:BN70"/>
    <mergeCell ref="BO69:BO70"/>
    <mergeCell ref="BP69:BP70"/>
    <mergeCell ref="BQ69:BQ70"/>
    <mergeCell ref="BR69:BR70"/>
    <mergeCell ref="BS69:BS70"/>
    <mergeCell ref="BT69:BT70"/>
    <mergeCell ref="BJ64:BJ68"/>
    <mergeCell ref="BK64:BK68"/>
    <mergeCell ref="BL64:BL68"/>
    <mergeCell ref="BM64:BM68"/>
    <mergeCell ref="BN64:BN68"/>
    <mergeCell ref="BO64:BO68"/>
    <mergeCell ref="BP64:BP68"/>
    <mergeCell ref="BQ64:BQ68"/>
    <mergeCell ref="BR64:BR68"/>
    <mergeCell ref="AW72:AW73"/>
    <mergeCell ref="AX72:AX73"/>
    <mergeCell ref="AY72:AY73"/>
    <mergeCell ref="AZ72:AZ73"/>
    <mergeCell ref="BA72:BA73"/>
    <mergeCell ref="BB72:BB73"/>
    <mergeCell ref="BC72:BC73"/>
    <mergeCell ref="BD72:BD73"/>
    <mergeCell ref="BE72:BE73"/>
    <mergeCell ref="BB78:BB81"/>
    <mergeCell ref="BC78:BC81"/>
    <mergeCell ref="BD78:BD81"/>
    <mergeCell ref="BE78:BE81"/>
    <mergeCell ref="BF78:BF81"/>
    <mergeCell ref="BG78:BG81"/>
    <mergeCell ref="BH78:BH81"/>
    <mergeCell ref="AW76:AW77"/>
    <mergeCell ref="AX76:AX77"/>
    <mergeCell ref="AY76:AY77"/>
    <mergeCell ref="AZ76:AZ77"/>
    <mergeCell ref="BA76:BA77"/>
    <mergeCell ref="BB76:BB77"/>
    <mergeCell ref="BC76:BC77"/>
    <mergeCell ref="BD76:BD77"/>
    <mergeCell ref="BE76:BE77"/>
    <mergeCell ref="BS72:BS73"/>
    <mergeCell ref="BT72:BT73"/>
    <mergeCell ref="BJ74:BJ75"/>
    <mergeCell ref="BK74:BK75"/>
    <mergeCell ref="BL74:BL75"/>
    <mergeCell ref="BM74:BM75"/>
    <mergeCell ref="BN74:BN75"/>
    <mergeCell ref="BO74:BO75"/>
    <mergeCell ref="BP74:BP75"/>
    <mergeCell ref="BQ74:BQ75"/>
    <mergeCell ref="BR74:BR75"/>
    <mergeCell ref="BS74:BS75"/>
    <mergeCell ref="BT74:BT75"/>
    <mergeCell ref="BJ72:BJ73"/>
    <mergeCell ref="BK72:BK73"/>
    <mergeCell ref="BL72:BL73"/>
    <mergeCell ref="BM72:BM73"/>
    <mergeCell ref="BN72:BN73"/>
    <mergeCell ref="BO72:BO73"/>
    <mergeCell ref="BP72:BP73"/>
    <mergeCell ref="BQ72:BQ73"/>
    <mergeCell ref="BR72:BR73"/>
    <mergeCell ref="BS76:BS77"/>
    <mergeCell ref="BT76:BT77"/>
    <mergeCell ref="BJ78:BJ81"/>
    <mergeCell ref="BK78:BK81"/>
    <mergeCell ref="BL78:BL81"/>
    <mergeCell ref="BM78:BM81"/>
    <mergeCell ref="BN78:BN81"/>
    <mergeCell ref="BO78:BO81"/>
    <mergeCell ref="BP78:BP81"/>
    <mergeCell ref="BQ78:BQ81"/>
    <mergeCell ref="BR78:BR81"/>
    <mergeCell ref="BS78:BS81"/>
    <mergeCell ref="BT78:BT81"/>
    <mergeCell ref="BJ76:BJ77"/>
    <mergeCell ref="BK76:BK77"/>
    <mergeCell ref="BL76:BL77"/>
    <mergeCell ref="BM76:BM77"/>
    <mergeCell ref="BN76:BN77"/>
    <mergeCell ref="BO76:BO77"/>
    <mergeCell ref="BP76:BP77"/>
    <mergeCell ref="BQ76:BQ77"/>
    <mergeCell ref="BR76:BR77"/>
    <mergeCell ref="BT158:BT159"/>
    <mergeCell ref="BJ160:BJ161"/>
    <mergeCell ref="BK160:BK161"/>
    <mergeCell ref="BL160:BL161"/>
    <mergeCell ref="BM160:BM161"/>
    <mergeCell ref="BN160:BN161"/>
    <mergeCell ref="BO160:BO161"/>
    <mergeCell ref="BP160:BP161"/>
    <mergeCell ref="BQ160:BQ161"/>
    <mergeCell ref="BR160:BR161"/>
    <mergeCell ref="BS160:BS161"/>
    <mergeCell ref="BT160:BT161"/>
    <mergeCell ref="BJ158:BJ159"/>
    <mergeCell ref="BK158:BK159"/>
    <mergeCell ref="BL158:BL159"/>
    <mergeCell ref="BM158:BM159"/>
    <mergeCell ref="BN158:BN159"/>
    <mergeCell ref="BO158:BO159"/>
    <mergeCell ref="BP158:BP159"/>
    <mergeCell ref="BQ158:BQ159"/>
    <mergeCell ref="BR158:BR159"/>
    <mergeCell ref="BF158:BF159"/>
    <mergeCell ref="BG158:BG159"/>
    <mergeCell ref="BH158:BH159"/>
    <mergeCell ref="AW160:AW161"/>
    <mergeCell ref="AX160:AX161"/>
    <mergeCell ref="AY160:AY161"/>
    <mergeCell ref="AZ160:AZ161"/>
    <mergeCell ref="BA160:BA161"/>
    <mergeCell ref="BB160:BB161"/>
    <mergeCell ref="BC160:BC161"/>
    <mergeCell ref="BD160:BD161"/>
    <mergeCell ref="BE160:BE161"/>
    <mergeCell ref="BF160:BF161"/>
    <mergeCell ref="BG160:BG161"/>
    <mergeCell ref="BH160:BH161"/>
    <mergeCell ref="AW158:AW159"/>
    <mergeCell ref="AX158:AX159"/>
    <mergeCell ref="AY158:AY159"/>
    <mergeCell ref="AZ158:AZ159"/>
    <mergeCell ref="BA158:BA159"/>
    <mergeCell ref="BB158:BB159"/>
    <mergeCell ref="BC158:BC159"/>
    <mergeCell ref="BD158:BD159"/>
    <mergeCell ref="BE158:BE159"/>
  </mergeCells>
  <phoneticPr fontId="31" type="noConversion"/>
  <conditionalFormatting sqref="AO83:AR90 AG132:AR132 AG96:AR130 AG43:AR70 BI62:BT62 BI64:BT64 BI160:BT160 AG6:AR41 BI162:BT177 BI132:BT158 AG72:AR81 BI83:BT90 BI96:BT130 AG134:AR176">
    <cfRule type="containsText" dxfId="571" priority="6153" operator="containsText" text="NO INICIADO">
      <formula>NOT(ISERROR(SEARCH("NO INICIADO",AG6)))</formula>
    </cfRule>
    <cfRule type="containsText" dxfId="570" priority="6154" operator="containsText" text="NO INICIADO">
      <formula>NOT(ISERROR(SEARCH("NO INICIADO",AG6)))</formula>
    </cfRule>
    <cfRule type="containsText" dxfId="569" priority="6155" operator="containsText" text="CUMPLIDO">
      <formula>NOT(ISERROR(SEARCH("CUMPLIDO",AG6)))</formula>
    </cfRule>
    <cfRule type="containsText" dxfId="568" priority="6156" operator="containsText" text="EN PROCESO">
      <formula>NOT(ISERROR(SEARCH("EN PROCESO",AG6)))</formula>
    </cfRule>
  </conditionalFormatting>
  <conditionalFormatting sqref="AO83:AR90 AG132:AR132 AG96:AR130 AG43:AR70 BI62:BT62 BI64:BT64 BI160:BT160 AG6:AR41 BI162:BT177 BI132:BT158 AG72:AR81 BI83:BT90 BI96:BT130 AG134:AR176">
    <cfRule type="containsText" dxfId="567" priority="6157" operator="containsText" text="VENCIDO">
      <formula>NOT(ISERROR(SEARCH("VENCIDO",AG6)))</formula>
    </cfRule>
    <cfRule type="containsText" dxfId="566" priority="6158" operator="containsText" text="CUMPLIDO">
      <formula>NOT(ISERROR(SEARCH("CUMPLIDO",AG6)))</formula>
    </cfRule>
    <cfRule type="containsText" dxfId="565" priority="6159" operator="containsText" text="EN PROCESO">
      <formula>NOT(ISERROR(SEARCH("EN PROCESO",AG6)))</formula>
    </cfRule>
  </conditionalFormatting>
  <conditionalFormatting sqref="AO4">
    <cfRule type="containsText" dxfId="564" priority="4731" operator="containsText" text="ACTIVIDAD PERMANENTE">
      <formula>NOT(ISERROR(SEARCH("ACTIVIDAD PERMANENTE",AO4)))</formula>
    </cfRule>
  </conditionalFormatting>
  <conditionalFormatting sqref="AO83:AR90 BV108 BV112:BV113 BV120:BV121 AG132:AR132 BX112:BX113 BX108 BV116:BV118 AG96:AR130 AG43:AR70 BI62:BT62 BI64:BT64 BI160:BT160 BI164:BU165 AG6:AR41 BI162:BT163 BI166:BT177 BI132:BT158 AG72:AR81 BI83:BT90 BI96:BT130 AG134:AR176">
    <cfRule type="containsText" dxfId="563" priority="4561" operator="containsText" text="ACTIVIDAD APLAZADA">
      <formula>NOT(ISERROR(SEARCH("ACTIVIDAD APLAZADA",AG6)))</formula>
    </cfRule>
    <cfRule type="containsText" dxfId="562" priority="4562" operator="containsText" text="ACTIVIDAD PERMANENTE">
      <formula>NOT(ISERROR(SEARCH("ACTIVIDAD PERMANENTE",AG6)))</formula>
    </cfRule>
  </conditionalFormatting>
  <conditionalFormatting sqref="AO82">
    <cfRule type="containsText" dxfId="561" priority="4104" operator="containsText" text="ACTIVIDAD PERMANENTE">
      <formula>NOT(ISERROR(SEARCH("ACTIVIDAD PERMANENTE",AO82)))</formula>
    </cfRule>
  </conditionalFormatting>
  <conditionalFormatting sqref="AG92:AR94">
    <cfRule type="containsText" dxfId="560" priority="3651" operator="containsText" text="NO INICIADO">
      <formula>NOT(ISERROR(SEARCH("NO INICIADO",AG92)))</formula>
    </cfRule>
    <cfRule type="containsText" dxfId="559" priority="3652" operator="containsText" text="NO INICIADO">
      <formula>NOT(ISERROR(SEARCH("NO INICIADO",AG92)))</formula>
    </cfRule>
    <cfRule type="containsText" dxfId="558" priority="3653" operator="containsText" text="CUMPLIDO">
      <formula>NOT(ISERROR(SEARCH("CUMPLIDO",AG92)))</formula>
    </cfRule>
    <cfRule type="containsText" dxfId="557" priority="3654" operator="containsText" text="EN PROCESO">
      <formula>NOT(ISERROR(SEARCH("EN PROCESO",AG92)))</formula>
    </cfRule>
  </conditionalFormatting>
  <conditionalFormatting sqref="AG92:AR94">
    <cfRule type="containsText" dxfId="556" priority="3655" operator="containsText" text="VENCIDO">
      <formula>NOT(ISERROR(SEARCH("VENCIDO",AG92)))</formula>
    </cfRule>
    <cfRule type="containsText" dxfId="555" priority="3656" operator="containsText" text="CUMPLIDO">
      <formula>NOT(ISERROR(SEARCH("CUMPLIDO",AG92)))</formula>
    </cfRule>
    <cfRule type="containsText" dxfId="554" priority="3657" operator="containsText" text="EN PROCESO">
      <formula>NOT(ISERROR(SEARCH("EN PROCESO",AG92)))</formula>
    </cfRule>
  </conditionalFormatting>
  <conditionalFormatting sqref="AG92:AR94">
    <cfRule type="containsText" dxfId="553" priority="3649" operator="containsText" text="ACTIVIDAD APLAZADA">
      <formula>NOT(ISERROR(SEARCH("ACTIVIDAD APLAZADA",AG92)))</formula>
    </cfRule>
    <cfRule type="containsText" dxfId="552" priority="3650" operator="containsText" text="ACTIVIDAD PERMANENTE">
      <formula>NOT(ISERROR(SEARCH("ACTIVIDAD PERMANENTE",AG92)))</formula>
    </cfRule>
  </conditionalFormatting>
  <conditionalFormatting sqref="BI92:BT94">
    <cfRule type="containsText" dxfId="551" priority="3641" operator="containsText" text="NO INICIADO">
      <formula>NOT(ISERROR(SEARCH("NO INICIADO",BI92)))</formula>
    </cfRule>
    <cfRule type="containsText" dxfId="550" priority="3642" operator="containsText" text="NO INICIADO">
      <formula>NOT(ISERROR(SEARCH("NO INICIADO",BI92)))</formula>
    </cfRule>
    <cfRule type="containsText" dxfId="549" priority="3643" operator="containsText" text="CUMPLIDO">
      <formula>NOT(ISERROR(SEARCH("CUMPLIDO",BI92)))</formula>
    </cfRule>
    <cfRule type="containsText" dxfId="548" priority="3644" operator="containsText" text="EN PROCESO">
      <formula>NOT(ISERROR(SEARCH("EN PROCESO",BI92)))</formula>
    </cfRule>
  </conditionalFormatting>
  <conditionalFormatting sqref="BI92:BT94">
    <cfRule type="containsText" dxfId="547" priority="3645" operator="containsText" text="VENCIDO">
      <formula>NOT(ISERROR(SEARCH("VENCIDO",BI92)))</formula>
    </cfRule>
    <cfRule type="containsText" dxfId="546" priority="3646" operator="containsText" text="CUMPLIDO">
      <formula>NOT(ISERROR(SEARCH("CUMPLIDO",BI92)))</formula>
    </cfRule>
    <cfRule type="containsText" dxfId="545" priority="3647" operator="containsText" text="EN PROCESO">
      <formula>NOT(ISERROR(SEARCH("EN PROCESO",BI92)))</formula>
    </cfRule>
  </conditionalFormatting>
  <conditionalFormatting sqref="BI92:BT94">
    <cfRule type="containsText" dxfId="544" priority="3639" operator="containsText" text="ACTIVIDAD APLAZADA">
      <formula>NOT(ISERROR(SEARCH("ACTIVIDAD APLAZADA",BI92)))</formula>
    </cfRule>
    <cfRule type="containsText" dxfId="543" priority="3640" operator="containsText" text="ACTIVIDAD PERMANENTE">
      <formula>NOT(ISERROR(SEARCH("ACTIVIDAD PERMANENTE",BI92)))</formula>
    </cfRule>
  </conditionalFormatting>
  <conditionalFormatting sqref="BI38:BT38 BI40:BT40">
    <cfRule type="containsText" dxfId="542" priority="3154" operator="containsText" text="NO INICIADO">
      <formula>NOT(ISERROR(SEARCH("NO INICIADO",BI38)))</formula>
    </cfRule>
    <cfRule type="containsText" dxfId="541" priority="3155" operator="containsText" text="NO INICIADO">
      <formula>NOT(ISERROR(SEARCH("NO INICIADO",BI38)))</formula>
    </cfRule>
    <cfRule type="containsText" dxfId="540" priority="3156" operator="containsText" text="CUMPLIDO">
      <formula>NOT(ISERROR(SEARCH("CUMPLIDO",BI38)))</formula>
    </cfRule>
    <cfRule type="containsText" dxfId="539" priority="3157" operator="containsText" text="EN PROCESO">
      <formula>NOT(ISERROR(SEARCH("EN PROCESO",BI38)))</formula>
    </cfRule>
  </conditionalFormatting>
  <conditionalFormatting sqref="BI38:BT38 BI40:BT40">
    <cfRule type="containsText" dxfId="538" priority="3158" operator="containsText" text="VENCIDO">
      <formula>NOT(ISERROR(SEARCH("VENCIDO",BI38)))</formula>
    </cfRule>
    <cfRule type="containsText" dxfId="537" priority="3159" operator="containsText" text="CUMPLIDO">
      <formula>NOT(ISERROR(SEARCH("CUMPLIDO",BI38)))</formula>
    </cfRule>
    <cfRule type="containsText" dxfId="536" priority="3160" operator="containsText" text="EN PROCESO">
      <formula>NOT(ISERROR(SEARCH("EN PROCESO",BI38)))</formula>
    </cfRule>
  </conditionalFormatting>
  <conditionalFormatting sqref="BI38:BT38 BI40:BT40">
    <cfRule type="containsText" dxfId="535" priority="3152" operator="containsText" text="ACTIVIDAD APLAZADA">
      <formula>NOT(ISERROR(SEARCH("ACTIVIDAD APLAZADA",BI38)))</formula>
    </cfRule>
    <cfRule type="containsText" dxfId="534" priority="3153" operator="containsText" text="ACTIVIDAD PERMANENTE">
      <formula>NOT(ISERROR(SEARCH("ACTIVIDAD PERMANENTE",BI38)))</formula>
    </cfRule>
  </conditionalFormatting>
  <conditionalFormatting sqref="BI33:BT33">
    <cfRule type="containsText" dxfId="533" priority="2937" operator="containsText" text="NO INICIADO">
      <formula>NOT(ISERROR(SEARCH("NO INICIADO",BI33)))</formula>
    </cfRule>
    <cfRule type="containsText" dxfId="532" priority="2938" operator="containsText" text="NO INICIADO">
      <formula>NOT(ISERROR(SEARCH("NO INICIADO",BI33)))</formula>
    </cfRule>
    <cfRule type="containsText" dxfId="531" priority="2939" operator="containsText" text="CUMPLIDO">
      <formula>NOT(ISERROR(SEARCH("CUMPLIDO",BI33)))</formula>
    </cfRule>
    <cfRule type="containsText" dxfId="530" priority="2940" operator="containsText" text="EN PROCESO">
      <formula>NOT(ISERROR(SEARCH("EN PROCESO",BI33)))</formula>
    </cfRule>
  </conditionalFormatting>
  <conditionalFormatting sqref="BI33:BT33">
    <cfRule type="containsText" dxfId="529" priority="2941" operator="containsText" text="VENCIDO">
      <formula>NOT(ISERROR(SEARCH("VENCIDO",BI33)))</formula>
    </cfRule>
    <cfRule type="containsText" dxfId="528" priority="2942" operator="containsText" text="CUMPLIDO">
      <formula>NOT(ISERROR(SEARCH("CUMPLIDO",BI33)))</formula>
    </cfRule>
    <cfRule type="containsText" dxfId="527" priority="2943" operator="containsText" text="EN PROCESO">
      <formula>NOT(ISERROR(SEARCH("EN PROCESO",BI33)))</formula>
    </cfRule>
  </conditionalFormatting>
  <conditionalFormatting sqref="BI33:BT33">
    <cfRule type="containsText" dxfId="526" priority="2935" operator="containsText" text="ACTIVIDAD APLAZADA">
      <formula>NOT(ISERROR(SEARCH("ACTIVIDAD APLAZADA",BI33)))</formula>
    </cfRule>
    <cfRule type="containsText" dxfId="525" priority="2936" operator="containsText" text="ACTIVIDAD PERMANENTE">
      <formula>NOT(ISERROR(SEARCH("ACTIVIDAD PERMANENTE",BI33)))</formula>
    </cfRule>
  </conditionalFormatting>
  <conditionalFormatting sqref="BI69:BT69">
    <cfRule type="containsText" dxfId="524" priority="2078" operator="containsText" text="NO INICIADO">
      <formula>NOT(ISERROR(SEARCH("NO INICIADO",BI69)))</formula>
    </cfRule>
    <cfRule type="containsText" dxfId="523" priority="2079" operator="containsText" text="NO INICIADO">
      <formula>NOT(ISERROR(SEARCH("NO INICIADO",BI69)))</formula>
    </cfRule>
    <cfRule type="containsText" dxfId="522" priority="2080" operator="containsText" text="CUMPLIDO">
      <formula>NOT(ISERROR(SEARCH("CUMPLIDO",BI69)))</formula>
    </cfRule>
    <cfRule type="containsText" dxfId="521" priority="2081" operator="containsText" text="EN PROCESO">
      <formula>NOT(ISERROR(SEARCH("EN PROCESO",BI69)))</formula>
    </cfRule>
  </conditionalFormatting>
  <conditionalFormatting sqref="BI69:BT69">
    <cfRule type="containsText" dxfId="520" priority="2082" operator="containsText" text="VENCIDO">
      <formula>NOT(ISERROR(SEARCH("VENCIDO",BI69)))</formula>
    </cfRule>
    <cfRule type="containsText" dxfId="519" priority="2083" operator="containsText" text="CUMPLIDO">
      <formula>NOT(ISERROR(SEARCH("CUMPLIDO",BI69)))</formula>
    </cfRule>
    <cfRule type="containsText" dxfId="518" priority="2084" operator="containsText" text="EN PROCESO">
      <formula>NOT(ISERROR(SEARCH("EN PROCESO",BI69)))</formula>
    </cfRule>
  </conditionalFormatting>
  <conditionalFormatting sqref="BI69:BT69">
    <cfRule type="containsText" dxfId="517" priority="2076" operator="containsText" text="ACTIVIDAD APLAZADA">
      <formula>NOT(ISERROR(SEARCH("ACTIVIDAD APLAZADA",BI69)))</formula>
    </cfRule>
    <cfRule type="containsText" dxfId="516" priority="2077" operator="containsText" text="ACTIVIDAD PERMANENTE">
      <formula>NOT(ISERROR(SEARCH("ACTIVIDAD PERMANENTE",BI69)))</formula>
    </cfRule>
  </conditionalFormatting>
  <conditionalFormatting sqref="U43:AF70 U72:AF81 U96:AF130 U134:AF163 U165:AF176 U6:AF41">
    <cfRule type="containsText" dxfId="515" priority="1701" operator="containsText" text="EXCLUIDO">
      <formula>NOT(ISERROR(SEARCH("EXCLUIDO",U6)))</formula>
    </cfRule>
    <cfRule type="containsText" dxfId="514" priority="1702" operator="containsText" text="PROGRAMADO">
      <formula>NOT(ISERROR(SEARCH("PROGRAMADO",U6)))</formula>
    </cfRule>
    <cfRule type="containsText" dxfId="513" priority="1703" operator="containsText" text="SIN PROGRAMA">
      <formula>NOT(ISERROR(SEARCH("SIN PROGRAMA",U6)))</formula>
    </cfRule>
  </conditionalFormatting>
  <conditionalFormatting sqref="BI72:BT72 BI74:BT74 BI78:BT78">
    <cfRule type="containsText" dxfId="512" priority="1697" operator="containsText" text="NO INICIADO">
      <formula>NOT(ISERROR(SEARCH("NO INICIADO",BI72)))</formula>
    </cfRule>
    <cfRule type="containsText" dxfId="511" priority="1698" operator="containsText" text="NO INICIADO">
      <formula>NOT(ISERROR(SEARCH("NO INICIADO",BI72)))</formula>
    </cfRule>
    <cfRule type="containsText" dxfId="510" priority="1699" operator="containsText" text="CUMPLIDO">
      <formula>NOT(ISERROR(SEARCH("CUMPLIDO",BI72)))</formula>
    </cfRule>
    <cfRule type="containsText" dxfId="509" priority="1700" operator="containsText" text="EN PROCESO">
      <formula>NOT(ISERROR(SEARCH("EN PROCESO",BI72)))</formula>
    </cfRule>
  </conditionalFormatting>
  <conditionalFormatting sqref="BI72:BT72 BI74:BT74 BI78:BT78">
    <cfRule type="containsText" dxfId="508" priority="6160" operator="containsText" text="VENCIDO">
      <formula>NOT(ISERROR(SEARCH("VENCIDO",BI72)))</formula>
    </cfRule>
    <cfRule type="containsText" dxfId="507" priority="6160" operator="containsText" text="CUMPLIDO">
      <formula>NOT(ISERROR(SEARCH("CUMPLIDO",BI72)))</formula>
    </cfRule>
    <cfRule type="containsText" dxfId="506" priority="6160" operator="containsText" text="EN PROCESO">
      <formula>NOT(ISERROR(SEARCH("EN PROCESO",BI72)))</formula>
    </cfRule>
  </conditionalFormatting>
  <conditionalFormatting sqref="BI72:BT72 BI74:BT74 BI78:BT78">
    <cfRule type="containsText" dxfId="505" priority="1695" operator="containsText" text="ACTIVIDAD APLAZADA">
      <formula>NOT(ISERROR(SEARCH("ACTIVIDAD APLAZADA",BI72)))</formula>
    </cfRule>
    <cfRule type="containsText" dxfId="504" priority="1696" operator="containsText" text="ACTIVIDAD PERMANENTE">
      <formula>NOT(ISERROR(SEARCH("ACTIVIDAD PERMANENTE",BI72)))</formula>
    </cfRule>
  </conditionalFormatting>
  <conditionalFormatting sqref="U92:AF94">
    <cfRule type="containsText" dxfId="503" priority="1496" operator="containsText" text="EXCLUIDO">
      <formula>NOT(ISERROR(SEARCH("EXCLUIDO",U92)))</formula>
    </cfRule>
    <cfRule type="containsText" dxfId="502" priority="1497" operator="containsText" text="PROGRAMADO">
      <formula>NOT(ISERROR(SEARCH("PROGRAMADO",U92)))</formula>
    </cfRule>
    <cfRule type="containsText" dxfId="501" priority="1498" operator="containsText" text="SIN PROGRAMA">
      <formula>NOT(ISERROR(SEARCH("SIN PROGRAMA",U92)))</formula>
    </cfRule>
  </conditionalFormatting>
  <conditionalFormatting sqref="BV108 BV112:BV113 BV120:BV121 BX112:BX113 BX108 BV116:BV118 BU164:BU165">
    <cfRule type="containsText" dxfId="500" priority="1147" operator="containsText" text="NO INICIADO">
      <formula>NOT(ISERROR(SEARCH("NO INICIADO",BU108)))</formula>
    </cfRule>
    <cfRule type="containsText" dxfId="499" priority="1148" operator="containsText" text="NO INICIADO">
      <formula>NOT(ISERROR(SEARCH("NO INICIADO",BU108)))</formula>
    </cfRule>
    <cfRule type="containsText" dxfId="498" priority="1149" operator="containsText" text="CUMPLIDO">
      <formula>NOT(ISERROR(SEARCH("CUMPLIDO",BU108)))</formula>
    </cfRule>
    <cfRule type="containsText" dxfId="497" priority="1150" operator="containsText" text="EN PROCESO">
      <formula>NOT(ISERROR(SEARCH("EN PROCESO",BU108)))</formula>
    </cfRule>
  </conditionalFormatting>
  <conditionalFormatting sqref="BV108 BV112:BV113 BV120:BV121 BX112:BX113 BX108 BV116:BV118 AU139:AU141 BU164:BU165">
    <cfRule type="containsText" dxfId="496" priority="1151" operator="containsText" text="VENCIDO">
      <formula>NOT(ISERROR(SEARCH("VENCIDO",AU108)))</formula>
    </cfRule>
    <cfRule type="containsText" dxfId="495" priority="1152" stopIfTrue="1" operator="containsText" text="CUMPLIDO">
      <formula>NOT(ISERROR(SEARCH("CUMPLIDO",AU108)))</formula>
    </cfRule>
    <cfRule type="containsText" dxfId="494" priority="1153" stopIfTrue="1" operator="containsText" text="EN PROCESO">
      <formula>NOT(ISERROR(SEARCH("EN PROCESO",AU108)))</formula>
    </cfRule>
  </conditionalFormatting>
  <conditionalFormatting sqref="BV96:BW98 BV103:BV107">
    <cfRule type="containsText" dxfId="493" priority="1057" operator="containsText" text="NO INICIADO">
      <formula>NOT(ISERROR(SEARCH("NO INICIADO",BV96)))</formula>
    </cfRule>
    <cfRule type="containsText" dxfId="492" priority="1058" operator="containsText" text="NO INICIADO">
      <formula>NOT(ISERROR(SEARCH("NO INICIADO",BV96)))</formula>
    </cfRule>
    <cfRule type="containsText" dxfId="491" priority="1059" operator="containsText" text="CUMPLIDO">
      <formula>NOT(ISERROR(SEARCH("CUMPLIDO",BV96)))</formula>
    </cfRule>
    <cfRule type="containsText" dxfId="490" priority="1060" operator="containsText" text="EN PROCESO">
      <formula>NOT(ISERROR(SEARCH("EN PROCESO",BV96)))</formula>
    </cfRule>
  </conditionalFormatting>
  <conditionalFormatting sqref="BV96:BW98 BV103:BV107">
    <cfRule type="containsText" dxfId="489" priority="1055" operator="containsText" text="ACTIVIDAD APLAZADA">
      <formula>NOT(ISERROR(SEARCH("ACTIVIDAD APLAZADA",BV96)))</formula>
    </cfRule>
    <cfRule type="containsText" dxfId="488" priority="1056" operator="containsText" text="ACTIVIDAD PERMANENTE">
      <formula>NOT(ISERROR(SEARCH("ACTIVIDAD PERMANENTE",BV96)))</formula>
    </cfRule>
  </conditionalFormatting>
  <conditionalFormatting sqref="BV96:BW98 BV103:BV107">
    <cfRule type="containsText" dxfId="487" priority="1061" operator="containsText" text="VENCIDO">
      <formula>NOT(ISERROR(SEARCH("VENCIDO",BV96)))</formula>
    </cfRule>
    <cfRule type="containsText" dxfId="486" priority="1062" stopIfTrue="1" operator="containsText" text="CUMPLIDO">
      <formula>NOT(ISERROR(SEARCH("CUMPLIDO",BV96)))</formula>
    </cfRule>
    <cfRule type="containsText" dxfId="485" priority="1063" stopIfTrue="1" operator="containsText" text="EN PROCESO">
      <formula>NOT(ISERROR(SEARCH("EN PROCESO",BV96)))</formula>
    </cfRule>
  </conditionalFormatting>
  <conditionalFormatting sqref="BV127:BV129 BX127:BX129">
    <cfRule type="containsText" dxfId="484" priority="1048" operator="containsText" text="NO INICIADO">
      <formula>NOT(ISERROR(SEARCH("NO INICIADO",BV127)))</formula>
    </cfRule>
    <cfRule type="containsText" dxfId="483" priority="1049" operator="containsText" text="NO INICIADO">
      <formula>NOT(ISERROR(SEARCH("NO INICIADO",BV127)))</formula>
    </cfRule>
    <cfRule type="containsText" dxfId="482" priority="1050" operator="containsText" text="CUMPLIDO">
      <formula>NOT(ISERROR(SEARCH("CUMPLIDO",BV127)))</formula>
    </cfRule>
    <cfRule type="containsText" dxfId="481" priority="1051" operator="containsText" text="EN PROCESO">
      <formula>NOT(ISERROR(SEARCH("EN PROCESO",BV127)))</formula>
    </cfRule>
  </conditionalFormatting>
  <conditionalFormatting sqref="BV127:BV129 BX127:BX129">
    <cfRule type="containsText" dxfId="480" priority="1046" operator="containsText" text="ACTIVIDAD APLAZADA">
      <formula>NOT(ISERROR(SEARCH("ACTIVIDAD APLAZADA",BV127)))</formula>
    </cfRule>
    <cfRule type="containsText" dxfId="479" priority="1047" operator="containsText" text="ACTIVIDAD PERMANENTE">
      <formula>NOT(ISERROR(SEARCH("ACTIVIDAD PERMANENTE",BV127)))</formula>
    </cfRule>
  </conditionalFormatting>
  <conditionalFormatting sqref="BV127:BV129 BX127:BX129">
    <cfRule type="containsText" dxfId="478" priority="1052" operator="containsText" text="VENCIDO">
      <formula>NOT(ISERROR(SEARCH("VENCIDO",BV127)))</formula>
    </cfRule>
    <cfRule type="containsText" dxfId="477" priority="1053" stopIfTrue="1" operator="containsText" text="CUMPLIDO">
      <formula>NOT(ISERROR(SEARCH("CUMPLIDO",BV127)))</formula>
    </cfRule>
    <cfRule type="containsText" dxfId="476" priority="1054" stopIfTrue="1" operator="containsText" text="EN PROCESO">
      <formula>NOT(ISERROR(SEARCH("EN PROCESO",BV127)))</formula>
    </cfRule>
  </conditionalFormatting>
  <conditionalFormatting sqref="BV126">
    <cfRule type="containsText" dxfId="475" priority="1039" operator="containsText" text="NO INICIADO">
      <formula>NOT(ISERROR(SEARCH("NO INICIADO",BV126)))</formula>
    </cfRule>
    <cfRule type="containsText" dxfId="474" priority="1040" operator="containsText" text="NO INICIADO">
      <formula>NOT(ISERROR(SEARCH("NO INICIADO",BV126)))</formula>
    </cfRule>
    <cfRule type="containsText" dxfId="473" priority="1041" operator="containsText" text="CUMPLIDO">
      <formula>NOT(ISERROR(SEARCH("CUMPLIDO",BV126)))</formula>
    </cfRule>
    <cfRule type="containsText" dxfId="472" priority="1042" operator="containsText" text="EN PROCESO">
      <formula>NOT(ISERROR(SEARCH("EN PROCESO",BV126)))</formula>
    </cfRule>
  </conditionalFormatting>
  <conditionalFormatting sqref="BV126">
    <cfRule type="containsText" dxfId="471" priority="1043" operator="containsText" text="VENCIDO">
      <formula>NOT(ISERROR(SEARCH("VENCIDO",BV126)))</formula>
    </cfRule>
    <cfRule type="containsText" dxfId="470" priority="1044" stopIfTrue="1" operator="containsText" text="CUMPLIDO">
      <formula>NOT(ISERROR(SEARCH("CUMPLIDO",BV126)))</formula>
    </cfRule>
    <cfRule type="containsText" dxfId="469" priority="1045" stopIfTrue="1" operator="containsText" text="EN PROCESO">
      <formula>NOT(ISERROR(SEARCH("EN PROCESO",BV126)))</formula>
    </cfRule>
  </conditionalFormatting>
  <conditionalFormatting sqref="BV126">
    <cfRule type="containsText" dxfId="468" priority="1037" operator="containsText" text="ACTIVIDAD APLAZADA">
      <formula>NOT(ISERROR(SEARCH("ACTIVIDAD APLAZADA",BV126)))</formula>
    </cfRule>
    <cfRule type="containsText" dxfId="467" priority="1038" operator="containsText" text="ACTIVIDAD PERMANENTE">
      <formula>NOT(ISERROR(SEARCH("ACTIVIDAD PERMANENTE",BV126)))</formula>
    </cfRule>
  </conditionalFormatting>
  <conditionalFormatting sqref="AV139">
    <cfRule type="containsText" dxfId="466" priority="1021" operator="containsText" text="NO INICIADO">
      <formula>NOT(ISERROR(SEARCH("NO INICIADO",AV139)))</formula>
    </cfRule>
    <cfRule type="containsText" dxfId="465" priority="1022" operator="containsText" text="NO INICIADO">
      <formula>NOT(ISERROR(SEARCH("NO INICIADO",AV139)))</formula>
    </cfRule>
    <cfRule type="containsText" dxfId="464" priority="1023" operator="containsText" text="CUMPLIDO">
      <formula>NOT(ISERROR(SEARCH("CUMPLIDO",AV139)))</formula>
    </cfRule>
    <cfRule type="containsText" dxfId="463" priority="1024" operator="containsText" text="EN PROCESO">
      <formula>NOT(ISERROR(SEARCH("EN PROCESO",AV139)))</formula>
    </cfRule>
  </conditionalFormatting>
  <conditionalFormatting sqref="AV139">
    <cfRule type="containsText" dxfId="462" priority="1025" operator="containsText" text="VENCIDO">
      <formula>NOT(ISERROR(SEARCH("VENCIDO",AV139)))</formula>
    </cfRule>
    <cfRule type="containsText" dxfId="461" priority="1026" stopIfTrue="1" operator="containsText" text="CUMPLIDO">
      <formula>NOT(ISERROR(SEARCH("CUMPLIDO",AV139)))</formula>
    </cfRule>
    <cfRule type="containsText" dxfId="460" priority="1027" stopIfTrue="1" operator="containsText" text="EN PROCESO">
      <formula>NOT(ISERROR(SEARCH("EN PROCESO",AV139)))</formula>
    </cfRule>
  </conditionalFormatting>
  <conditionalFormatting sqref="AV139">
    <cfRule type="containsText" dxfId="459" priority="1019" operator="containsText" text="ACTIVIDAD APLAZADA">
      <formula>NOT(ISERROR(SEARCH("ACTIVIDAD APLAZADA",AV139)))</formula>
    </cfRule>
    <cfRule type="containsText" dxfId="458" priority="1020" operator="containsText" text="ACTIVIDAD PERMANENTE">
      <formula>NOT(ISERROR(SEARCH("ACTIVIDAD PERMANENTE",AV139)))</formula>
    </cfRule>
  </conditionalFormatting>
  <conditionalFormatting sqref="AU139:AU141">
    <cfRule type="containsText" dxfId="457" priority="1012" operator="containsText" text="NO INICIADO">
      <formula>NOT(ISERROR(SEARCH("NO INICIADO",AU139)))</formula>
    </cfRule>
    <cfRule type="containsText" dxfId="456" priority="1013" operator="containsText" text="NO INICIADO">
      <formula>NOT(ISERROR(SEARCH("NO INICIADO",AU139)))</formula>
    </cfRule>
    <cfRule type="containsText" dxfId="455" priority="1014" operator="containsText" text="CUMPLIDO">
      <formula>NOT(ISERROR(SEARCH("CUMPLIDO",AU139)))</formula>
    </cfRule>
    <cfRule type="containsText" dxfId="454" priority="1015" operator="containsText" text="EN PROCESO">
      <formula>NOT(ISERROR(SEARCH("EN PROCESO",AU139)))</formula>
    </cfRule>
  </conditionalFormatting>
  <conditionalFormatting sqref="AU139:AU141">
    <cfRule type="containsText" dxfId="453" priority="1010" operator="containsText" text="ACTIVIDAD APLAZADA">
      <formula>NOT(ISERROR(SEARCH("ACTIVIDAD APLAZADA",AU139)))</formula>
    </cfRule>
    <cfRule type="containsText" dxfId="452" priority="1011" operator="containsText" text="ACTIVIDAD PERMANENTE">
      <formula>NOT(ISERROR(SEARCH("ACTIVIDAD PERMANENTE",AU139)))</formula>
    </cfRule>
  </conditionalFormatting>
  <conditionalFormatting sqref="AV140">
    <cfRule type="containsText" dxfId="451" priority="1003" operator="containsText" text="NO INICIADO">
      <formula>NOT(ISERROR(SEARCH("NO INICIADO",AV140)))</formula>
    </cfRule>
    <cfRule type="containsText" dxfId="450" priority="1004" operator="containsText" text="NO INICIADO">
      <formula>NOT(ISERROR(SEARCH("NO INICIADO",AV140)))</formula>
    </cfRule>
    <cfRule type="containsText" dxfId="449" priority="1005" operator="containsText" text="CUMPLIDO">
      <formula>NOT(ISERROR(SEARCH("CUMPLIDO",AV140)))</formula>
    </cfRule>
    <cfRule type="containsText" dxfId="448" priority="1006" operator="containsText" text="EN PROCESO">
      <formula>NOT(ISERROR(SEARCH("EN PROCESO",AV140)))</formula>
    </cfRule>
  </conditionalFormatting>
  <conditionalFormatting sqref="AV140">
    <cfRule type="containsText" dxfId="447" priority="1007" operator="containsText" text="VENCIDO">
      <formula>NOT(ISERROR(SEARCH("VENCIDO",AV140)))</formula>
    </cfRule>
    <cfRule type="containsText" dxfId="446" priority="1008" stopIfTrue="1" operator="containsText" text="CUMPLIDO">
      <formula>NOT(ISERROR(SEARCH("CUMPLIDO",AV140)))</formula>
    </cfRule>
    <cfRule type="containsText" dxfId="445" priority="1009" stopIfTrue="1" operator="containsText" text="EN PROCESO">
      <formula>NOT(ISERROR(SEARCH("EN PROCESO",AV140)))</formula>
    </cfRule>
  </conditionalFormatting>
  <conditionalFormatting sqref="AV140">
    <cfRule type="containsText" dxfId="444" priority="1001" operator="containsText" text="ACTIVIDAD APLAZADA">
      <formula>NOT(ISERROR(SEARCH("ACTIVIDAD APLAZADA",AV140)))</formula>
    </cfRule>
    <cfRule type="containsText" dxfId="443" priority="1002" operator="containsText" text="ACTIVIDAD PERMANENTE">
      <formula>NOT(ISERROR(SEARCH("ACTIVIDAD PERMANENTE",AV140)))</formula>
    </cfRule>
  </conditionalFormatting>
  <conditionalFormatting sqref="BV144">
    <cfRule type="containsText" dxfId="442" priority="952" operator="containsText" text="NO INICIADO">
      <formula>NOT(ISERROR(SEARCH("NO INICIADO",BV144)))</formula>
    </cfRule>
  </conditionalFormatting>
  <conditionalFormatting sqref="BV144">
    <cfRule type="containsText" dxfId="441" priority="951" operator="containsText" text="ACTIVIDAD APLAZADA">
      <formula>NOT(ISERROR(SEARCH("ACTIVIDAD APLAZADA",BV144)))</formula>
    </cfRule>
  </conditionalFormatting>
  <conditionalFormatting sqref="BV144">
    <cfRule type="containsText" dxfId="440" priority="953" operator="containsText" text="VENCIDO">
      <formula>NOT(ISERROR(SEARCH("VENCIDO",BV144)))</formula>
    </cfRule>
    <cfRule type="containsText" dxfId="439" priority="954" stopIfTrue="1" operator="containsText" text="CUMPLIDO">
      <formula>NOT(ISERROR(SEARCH("CUMPLIDO",BV144)))</formula>
    </cfRule>
    <cfRule type="containsText" dxfId="438" priority="955" stopIfTrue="1" operator="containsText" text="EN PROCESO">
      <formula>NOT(ISERROR(SEARCH("EN PROCESO",BV144)))</formula>
    </cfRule>
  </conditionalFormatting>
  <conditionalFormatting sqref="U164:AF164">
    <cfRule type="containsText" dxfId="437" priority="939" operator="containsText" text="EXCLUIDO">
      <formula>NOT(ISERROR(SEARCH("EXCLUIDO",U164)))</formula>
    </cfRule>
    <cfRule type="containsText" dxfId="436" priority="940" operator="containsText" text="PROGRAMADO">
      <formula>NOT(ISERROR(SEARCH("PROGRAMADO",U164)))</formula>
    </cfRule>
    <cfRule type="containsText" dxfId="435" priority="941" operator="containsText" text="SIN PROGRAMA">
      <formula>NOT(ISERROR(SEARCH("SIN PROGRAMA",U164)))</formula>
    </cfRule>
  </conditionalFormatting>
  <conditionalFormatting sqref="U132:AF132">
    <cfRule type="containsText" dxfId="434" priority="936" operator="containsText" text="EXCLUIDO">
      <formula>NOT(ISERROR(SEARCH("EXCLUIDO",U132)))</formula>
    </cfRule>
    <cfRule type="containsText" dxfId="433" priority="937" operator="containsText" text="PROGRAMADO">
      <formula>NOT(ISERROR(SEARCH("PROGRAMADO",U132)))</formula>
    </cfRule>
    <cfRule type="containsText" dxfId="432" priority="938" operator="containsText" text="SIN PROGRAMA">
      <formula>NOT(ISERROR(SEARCH("SIN PROGRAMA",U132)))</formula>
    </cfRule>
  </conditionalFormatting>
  <conditionalFormatting sqref="BU132">
    <cfRule type="containsText" dxfId="431" priority="839" operator="containsText" text="ACTIVIDAD APLAZADA">
      <formula>NOT(ISERROR(SEARCH("ACTIVIDAD APLAZADA",BU132)))</formula>
    </cfRule>
    <cfRule type="containsText" dxfId="430" priority="840" operator="containsText" text="ACTIVIDAD PERMANENTE">
      <formula>NOT(ISERROR(SEARCH("ACTIVIDAD PERMANENTE",BU132)))</formula>
    </cfRule>
  </conditionalFormatting>
  <conditionalFormatting sqref="BU132">
    <cfRule type="containsText" dxfId="429" priority="832" operator="containsText" text="NO INICIADO">
      <formula>NOT(ISERROR(SEARCH("NO INICIADO",BU132)))</formula>
    </cfRule>
    <cfRule type="containsText" dxfId="428" priority="833" operator="containsText" text="NO INICIADO">
      <formula>NOT(ISERROR(SEARCH("NO INICIADO",BU132)))</formula>
    </cfRule>
    <cfRule type="containsText" dxfId="427" priority="834" operator="containsText" text="CUMPLIDO">
      <formula>NOT(ISERROR(SEARCH("CUMPLIDO",BU132)))</formula>
    </cfRule>
    <cfRule type="containsText" dxfId="426" priority="835" operator="containsText" text="EN PROCESO">
      <formula>NOT(ISERROR(SEARCH("EN PROCESO",BU132)))</formula>
    </cfRule>
  </conditionalFormatting>
  <conditionalFormatting sqref="BU132">
    <cfRule type="containsText" dxfId="425" priority="836" operator="containsText" text="VENCIDO">
      <formula>NOT(ISERROR(SEARCH("VENCIDO",BU132)))</formula>
    </cfRule>
    <cfRule type="containsText" dxfId="424" priority="837" stopIfTrue="1" operator="containsText" text="CUMPLIDO">
      <formula>NOT(ISERROR(SEARCH("CUMPLIDO",BU132)))</formula>
    </cfRule>
    <cfRule type="containsText" dxfId="423" priority="838" stopIfTrue="1" operator="containsText" text="EN PROCESO">
      <formula>NOT(ISERROR(SEARCH("EN PROCESO",BU132)))</formula>
    </cfRule>
  </conditionalFormatting>
  <conditionalFormatting sqref="AG83:AN90">
    <cfRule type="containsText" dxfId="422" priority="778" operator="containsText" text="NO INICIADO">
      <formula>NOT(ISERROR(SEARCH("NO INICIADO",AG83)))</formula>
    </cfRule>
    <cfRule type="containsText" dxfId="421" priority="779" operator="containsText" text="NO INICIADO">
      <formula>NOT(ISERROR(SEARCH("NO INICIADO",AG83)))</formula>
    </cfRule>
    <cfRule type="containsText" dxfId="420" priority="780" operator="containsText" text="CUMPLIDO">
      <formula>NOT(ISERROR(SEARCH("CUMPLIDO",AG83)))</formula>
    </cfRule>
    <cfRule type="containsText" dxfId="419" priority="781" operator="containsText" text="EN PROCESO">
      <formula>NOT(ISERROR(SEARCH("EN PROCESO",AG83)))</formula>
    </cfRule>
  </conditionalFormatting>
  <conditionalFormatting sqref="AG83:AN90">
    <cfRule type="containsText" dxfId="418" priority="782" operator="containsText" text="VENCIDO">
      <formula>NOT(ISERROR(SEARCH("VENCIDO",AG83)))</formula>
    </cfRule>
    <cfRule type="containsText" dxfId="417" priority="783" operator="containsText" text="CUMPLIDO">
      <formula>NOT(ISERROR(SEARCH("CUMPLIDO",AG83)))</formula>
    </cfRule>
    <cfRule type="containsText" dxfId="416" priority="784" operator="containsText" text="EN PROCESO">
      <formula>NOT(ISERROR(SEARCH("EN PROCESO",AG83)))</formula>
    </cfRule>
  </conditionalFormatting>
  <conditionalFormatting sqref="AG83:AN90">
    <cfRule type="containsText" dxfId="415" priority="776" operator="containsText" text="ACTIVIDAD APLAZADA">
      <formula>NOT(ISERROR(SEARCH("ACTIVIDAD APLAZADA",AG83)))</formula>
    </cfRule>
    <cfRule type="containsText" dxfId="414" priority="777" operator="containsText" text="ACTIVIDAD PERMANENTE">
      <formula>NOT(ISERROR(SEARCH("ACTIVIDAD PERMANENTE",AG83)))</formula>
    </cfRule>
  </conditionalFormatting>
  <conditionalFormatting sqref="BI8:BT8 BI13 BL13:BT13">
    <cfRule type="containsText" dxfId="413" priority="532" operator="containsText" text="NO INICIADO">
      <formula>NOT(ISERROR(SEARCH("NO INICIADO",BI8)))</formula>
    </cfRule>
    <cfRule type="containsText" dxfId="412" priority="533" operator="containsText" text="NO INICIADO">
      <formula>NOT(ISERROR(SEARCH("NO INICIADO",BI8)))</formula>
    </cfRule>
    <cfRule type="containsText" dxfId="411" priority="534" operator="containsText" text="CUMPLIDO">
      <formula>NOT(ISERROR(SEARCH("CUMPLIDO",BI8)))</formula>
    </cfRule>
    <cfRule type="containsText" dxfId="410" priority="535" operator="containsText" text="EN PROCESO">
      <formula>NOT(ISERROR(SEARCH("EN PROCESO",BI8)))</formula>
    </cfRule>
  </conditionalFormatting>
  <conditionalFormatting sqref="BI8:BT8 BI13 BL13:BT13">
    <cfRule type="containsText" dxfId="409" priority="536" operator="containsText" text="VENCIDO">
      <formula>NOT(ISERROR(SEARCH("VENCIDO",BI8)))</formula>
    </cfRule>
    <cfRule type="containsText" dxfId="408" priority="537" operator="containsText" text="CUMPLIDO">
      <formula>NOT(ISERROR(SEARCH("CUMPLIDO",BI8)))</formula>
    </cfRule>
    <cfRule type="containsText" dxfId="407" priority="538" operator="containsText" text="EN PROCESO">
      <formula>NOT(ISERROR(SEARCH("EN PROCESO",BI8)))</formula>
    </cfRule>
  </conditionalFormatting>
  <conditionalFormatting sqref="BI8:BT8 BI13 BL13:BT13">
    <cfRule type="containsText" dxfId="406" priority="530" operator="containsText" text="ACTIVIDAD APLAZADA">
      <formula>NOT(ISERROR(SEARCH("ACTIVIDAD APLAZADA",BI8)))</formula>
    </cfRule>
    <cfRule type="containsText" dxfId="405" priority="531" operator="containsText" text="ACTIVIDAD PERMANENTE">
      <formula>NOT(ISERROR(SEARCH("ACTIVIDAD PERMANENTE",BI8)))</formula>
    </cfRule>
  </conditionalFormatting>
  <conditionalFormatting sqref="BI43:BT43">
    <cfRule type="containsText" dxfId="404" priority="462" operator="containsText" text="NO INICIADO">
      <formula>NOT(ISERROR(SEARCH("NO INICIADO",BI43)))</formula>
    </cfRule>
    <cfRule type="containsText" dxfId="403" priority="463" operator="containsText" text="NO INICIADO">
      <formula>NOT(ISERROR(SEARCH("NO INICIADO",BI43)))</formula>
    </cfRule>
    <cfRule type="containsText" dxfId="402" priority="464" operator="containsText" text="CUMPLIDO">
      <formula>NOT(ISERROR(SEARCH("CUMPLIDO",BI43)))</formula>
    </cfRule>
    <cfRule type="containsText" dxfId="401" priority="465" operator="containsText" text="EN PROCESO">
      <formula>NOT(ISERROR(SEARCH("EN PROCESO",BI43)))</formula>
    </cfRule>
  </conditionalFormatting>
  <conditionalFormatting sqref="BI43:BT43">
    <cfRule type="containsText" dxfId="400" priority="466" operator="containsText" text="VENCIDO">
      <formula>NOT(ISERROR(SEARCH("VENCIDO",BI43)))</formula>
    </cfRule>
    <cfRule type="containsText" dxfId="399" priority="467" operator="containsText" text="CUMPLIDO">
      <formula>NOT(ISERROR(SEARCH("CUMPLIDO",BI43)))</formula>
    </cfRule>
    <cfRule type="containsText" dxfId="398" priority="468" operator="containsText" text="EN PROCESO">
      <formula>NOT(ISERROR(SEARCH("EN PROCESO",BI43)))</formula>
    </cfRule>
  </conditionalFormatting>
  <conditionalFormatting sqref="BI43:BT43">
    <cfRule type="containsText" dxfId="397" priority="460" operator="containsText" text="ACTIVIDAD APLAZADA">
      <formula>NOT(ISERROR(SEARCH("ACTIVIDAD APLAZADA",BI43)))</formula>
    </cfRule>
    <cfRule type="containsText" dxfId="396" priority="461" operator="containsText" text="ACTIVIDAD PERMANENTE">
      <formula>NOT(ISERROR(SEARCH("ACTIVIDAD PERMANENTE",BI43)))</formula>
    </cfRule>
  </conditionalFormatting>
  <conditionalFormatting sqref="BI50:BT50">
    <cfRule type="containsText" dxfId="395" priority="422" operator="containsText" text="NO INICIADO">
      <formula>NOT(ISERROR(SEARCH("NO INICIADO",BI50)))</formula>
    </cfRule>
    <cfRule type="containsText" dxfId="394" priority="423" operator="containsText" text="NO INICIADO">
      <formula>NOT(ISERROR(SEARCH("NO INICIADO",BI50)))</formula>
    </cfRule>
    <cfRule type="containsText" dxfId="393" priority="424" operator="containsText" text="CUMPLIDO">
      <formula>NOT(ISERROR(SEARCH("CUMPLIDO",BI50)))</formula>
    </cfRule>
    <cfRule type="containsText" dxfId="392" priority="425" operator="containsText" text="EN PROCESO">
      <formula>NOT(ISERROR(SEARCH("EN PROCESO",BI50)))</formula>
    </cfRule>
  </conditionalFormatting>
  <conditionalFormatting sqref="BI50:BT50">
    <cfRule type="containsText" dxfId="391" priority="426" operator="containsText" text="VENCIDO">
      <formula>NOT(ISERROR(SEARCH("VENCIDO",BI50)))</formula>
    </cfRule>
    <cfRule type="containsText" dxfId="390" priority="427" operator="containsText" text="CUMPLIDO">
      <formula>NOT(ISERROR(SEARCH("CUMPLIDO",BI50)))</formula>
    </cfRule>
    <cfRule type="containsText" dxfId="389" priority="428" operator="containsText" text="EN PROCESO">
      <formula>NOT(ISERROR(SEARCH("EN PROCESO",BI50)))</formula>
    </cfRule>
  </conditionalFormatting>
  <conditionalFormatting sqref="BI50:BT50">
    <cfRule type="containsText" dxfId="388" priority="420" operator="containsText" text="ACTIVIDAD APLAZADA">
      <formula>NOT(ISERROR(SEARCH("ACTIVIDAD APLAZADA",BI50)))</formula>
    </cfRule>
    <cfRule type="containsText" dxfId="387" priority="421" operator="containsText" text="ACTIVIDAD PERMANENTE">
      <formula>NOT(ISERROR(SEARCH("ACTIVIDAD PERMANENTE",BI50)))</formula>
    </cfRule>
  </conditionalFormatting>
  <conditionalFormatting sqref="BI57:BT57">
    <cfRule type="containsText" dxfId="386" priority="402" operator="containsText" text="NO INICIADO">
      <formula>NOT(ISERROR(SEARCH("NO INICIADO",BI57)))</formula>
    </cfRule>
    <cfRule type="containsText" dxfId="385" priority="403" operator="containsText" text="NO INICIADO">
      <formula>NOT(ISERROR(SEARCH("NO INICIADO",BI57)))</formula>
    </cfRule>
    <cfRule type="containsText" dxfId="384" priority="404" operator="containsText" text="CUMPLIDO">
      <formula>NOT(ISERROR(SEARCH("CUMPLIDO",BI57)))</formula>
    </cfRule>
    <cfRule type="containsText" dxfId="383" priority="405" operator="containsText" text="EN PROCESO">
      <formula>NOT(ISERROR(SEARCH("EN PROCESO",BI57)))</formula>
    </cfRule>
  </conditionalFormatting>
  <conditionalFormatting sqref="BI57:BT57">
    <cfRule type="containsText" dxfId="382" priority="406" operator="containsText" text="VENCIDO">
      <formula>NOT(ISERROR(SEARCH("VENCIDO",BI57)))</formula>
    </cfRule>
    <cfRule type="containsText" dxfId="381" priority="407" operator="containsText" text="CUMPLIDO">
      <formula>NOT(ISERROR(SEARCH("CUMPLIDO",BI57)))</formula>
    </cfRule>
    <cfRule type="containsText" dxfId="380" priority="408" operator="containsText" text="EN PROCESO">
      <formula>NOT(ISERROR(SEARCH("EN PROCESO",BI57)))</formula>
    </cfRule>
  </conditionalFormatting>
  <conditionalFormatting sqref="BI57:BT57">
    <cfRule type="containsText" dxfId="379" priority="400" operator="containsText" text="ACTIVIDAD APLAZADA">
      <formula>NOT(ISERROR(SEARCH("ACTIVIDAD APLAZADA",BI57)))</formula>
    </cfRule>
    <cfRule type="containsText" dxfId="378" priority="401" operator="containsText" text="ACTIVIDAD PERMANENTE">
      <formula>NOT(ISERROR(SEARCH("ACTIVIDAD PERMANENTE",BI57)))</formula>
    </cfRule>
  </conditionalFormatting>
  <conditionalFormatting sqref="AG133:AR133">
    <cfRule type="containsText" dxfId="377" priority="362" operator="containsText" text="NO INICIADO">
      <formula>NOT(ISERROR(SEARCH("NO INICIADO",AG133)))</formula>
    </cfRule>
    <cfRule type="containsText" dxfId="376" priority="363" operator="containsText" text="NO INICIADO">
      <formula>NOT(ISERROR(SEARCH("NO INICIADO",AG133)))</formula>
    </cfRule>
    <cfRule type="containsText" dxfId="375" priority="364" operator="containsText" text="CUMPLIDO">
      <formula>NOT(ISERROR(SEARCH("CUMPLIDO",AG133)))</formula>
    </cfRule>
    <cfRule type="containsText" dxfId="374" priority="365" operator="containsText" text="EN PROCESO">
      <formula>NOT(ISERROR(SEARCH("EN PROCESO",AG133)))</formula>
    </cfRule>
  </conditionalFormatting>
  <conditionalFormatting sqref="AG133:AR133">
    <cfRule type="containsText" dxfId="373" priority="366" operator="containsText" text="VENCIDO">
      <formula>NOT(ISERROR(SEARCH("VENCIDO",AG133)))</formula>
    </cfRule>
    <cfRule type="containsText" dxfId="372" priority="367" operator="containsText" text="CUMPLIDO">
      <formula>NOT(ISERROR(SEARCH("CUMPLIDO",AG133)))</formula>
    </cfRule>
    <cfRule type="containsText" dxfId="371" priority="368" operator="containsText" text="EN PROCESO">
      <formula>NOT(ISERROR(SEARCH("EN PROCESO",AG133)))</formula>
    </cfRule>
  </conditionalFormatting>
  <conditionalFormatting sqref="AG133:AR133">
    <cfRule type="containsText" dxfId="370" priority="360" operator="containsText" text="ACTIVIDAD APLAZADA">
      <formula>NOT(ISERROR(SEARCH("ACTIVIDAD APLAZADA",AG133)))</formula>
    </cfRule>
    <cfRule type="containsText" dxfId="369" priority="361" operator="containsText" text="ACTIVIDAD PERMANENTE">
      <formula>NOT(ISERROR(SEARCH("ACTIVIDAD PERMANENTE",AG133)))</formula>
    </cfRule>
  </conditionalFormatting>
  <conditionalFormatting sqref="U133:AF133">
    <cfRule type="containsText" dxfId="368" priority="356" operator="containsText" text="EXCLUIDO">
      <formula>NOT(ISERROR(SEARCH("EXCLUIDO",U133)))</formula>
    </cfRule>
    <cfRule type="containsText" dxfId="367" priority="357" operator="containsText" text="PROGRAMADO">
      <formula>NOT(ISERROR(SEARCH("PROGRAMADO",U133)))</formula>
    </cfRule>
    <cfRule type="containsText" dxfId="366" priority="358" operator="containsText" text="SIN PROGRAMA">
      <formula>NOT(ISERROR(SEARCH("SIN PROGRAMA",U133)))</formula>
    </cfRule>
  </conditionalFormatting>
  <conditionalFormatting sqref="BI15:BT15">
    <cfRule type="containsText" dxfId="365" priority="336" operator="containsText" text="NO INICIADO">
      <formula>NOT(ISERROR(SEARCH("NO INICIADO",BI15)))</formula>
    </cfRule>
    <cfRule type="containsText" dxfId="364" priority="337" operator="containsText" text="NO INICIADO">
      <formula>NOT(ISERROR(SEARCH("NO INICIADO",BI15)))</formula>
    </cfRule>
    <cfRule type="containsText" dxfId="363" priority="338" operator="containsText" text="CUMPLIDO">
      <formula>NOT(ISERROR(SEARCH("CUMPLIDO",BI15)))</formula>
    </cfRule>
    <cfRule type="containsText" dxfId="362" priority="339" operator="containsText" text="EN PROCESO">
      <formula>NOT(ISERROR(SEARCH("EN PROCESO",BI15)))</formula>
    </cfRule>
  </conditionalFormatting>
  <conditionalFormatting sqref="BI15:BT15">
    <cfRule type="containsText" dxfId="361" priority="340" operator="containsText" text="VENCIDO">
      <formula>NOT(ISERROR(SEARCH("VENCIDO",BI15)))</formula>
    </cfRule>
    <cfRule type="containsText" dxfId="360" priority="341" operator="containsText" text="CUMPLIDO">
      <formula>NOT(ISERROR(SEARCH("CUMPLIDO",BI15)))</formula>
    </cfRule>
    <cfRule type="containsText" dxfId="359" priority="342" operator="containsText" text="EN PROCESO">
      <formula>NOT(ISERROR(SEARCH("EN PROCESO",BI15)))</formula>
    </cfRule>
  </conditionalFormatting>
  <conditionalFormatting sqref="BI15:BT15">
    <cfRule type="containsText" dxfId="358" priority="334" operator="containsText" text="ACTIVIDAD APLAZADA">
      <formula>NOT(ISERROR(SEARCH("ACTIVIDAD APLAZADA",BI15)))</formula>
    </cfRule>
    <cfRule type="containsText" dxfId="357" priority="335" operator="containsText" text="ACTIVIDAD PERMANENTE">
      <formula>NOT(ISERROR(SEARCH("ACTIVIDAD PERMANENTE",BI15)))</formula>
    </cfRule>
  </conditionalFormatting>
  <conditionalFormatting sqref="U83:AF90">
    <cfRule type="containsText" dxfId="356" priority="252" operator="containsText" text="EXCLUIDO">
      <formula>NOT(ISERROR(SEARCH("EXCLUIDO",U83)))</formula>
    </cfRule>
    <cfRule type="containsText" dxfId="355" priority="253" operator="containsText" text="PROGRAMADO">
      <formula>NOT(ISERROR(SEARCH("PROGRAMADO",U83)))</formula>
    </cfRule>
    <cfRule type="containsText" dxfId="354" priority="254" operator="containsText" text="SIN PROGRAMA">
      <formula>NOT(ISERROR(SEARCH("SIN PROGRAMA",U83)))</formula>
    </cfRule>
  </conditionalFormatting>
  <conditionalFormatting sqref="AS138">
    <cfRule type="containsText" dxfId="353" priority="219" operator="containsText" text="NO INICIADO">
      <formula>NOT(ISERROR(SEARCH("NO INICIADO",AS138)))</formula>
    </cfRule>
    <cfRule type="containsText" dxfId="352" priority="220" operator="containsText" text="NO INICIADO">
      <formula>NOT(ISERROR(SEARCH("NO INICIADO",AS138)))</formula>
    </cfRule>
    <cfRule type="containsText" dxfId="351" priority="221" operator="containsText" text="CUMPLIDO">
      <formula>NOT(ISERROR(SEARCH("CUMPLIDO",AS138)))</formula>
    </cfRule>
    <cfRule type="containsText" dxfId="350" priority="222" operator="containsText" text="EN PROCESO">
      <formula>NOT(ISERROR(SEARCH("EN PROCESO",AS138)))</formula>
    </cfRule>
  </conditionalFormatting>
  <conditionalFormatting sqref="AS138">
    <cfRule type="containsText" dxfId="349" priority="223" operator="containsText" text="VENCIDO">
      <formula>NOT(ISERROR(SEARCH("VENCIDO",AS138)))</formula>
    </cfRule>
    <cfRule type="containsText" dxfId="348" priority="224" stopIfTrue="1" operator="containsText" text="CUMPLIDO">
      <formula>NOT(ISERROR(SEARCH("CUMPLIDO",AS138)))</formula>
    </cfRule>
    <cfRule type="containsText" dxfId="347" priority="225" stopIfTrue="1" operator="containsText" text="EN PROCESO">
      <formula>NOT(ISERROR(SEARCH("EN PROCESO",AS138)))</formula>
    </cfRule>
  </conditionalFormatting>
  <conditionalFormatting sqref="AS138">
    <cfRule type="containsText" dxfId="346" priority="217" operator="containsText" text="ACTIVIDAD APLAZADA">
      <formula>NOT(ISERROR(SEARCH("ACTIVIDAD APLAZADA",AS138)))</formula>
    </cfRule>
    <cfRule type="containsText" dxfId="345" priority="218" operator="containsText" text="ACTIVIDAD PERMANENTE">
      <formula>NOT(ISERROR(SEARCH("ACTIVIDAD PERMANENTE",AS138)))</formula>
    </cfRule>
  </conditionalFormatting>
  <conditionalFormatting sqref="AS140:AS141">
    <cfRule type="containsText" dxfId="344" priority="210" operator="containsText" text="NO INICIADO">
      <formula>NOT(ISERROR(SEARCH("NO INICIADO",AS140)))</formula>
    </cfRule>
    <cfRule type="containsText" dxfId="343" priority="211" operator="containsText" text="NO INICIADO">
      <formula>NOT(ISERROR(SEARCH("NO INICIADO",AS140)))</formula>
    </cfRule>
    <cfRule type="containsText" dxfId="342" priority="212" operator="containsText" text="CUMPLIDO">
      <formula>NOT(ISERROR(SEARCH("CUMPLIDO",AS140)))</formula>
    </cfRule>
    <cfRule type="containsText" dxfId="341" priority="213" operator="containsText" text="EN PROCESO">
      <formula>NOT(ISERROR(SEARCH("EN PROCESO",AS140)))</formula>
    </cfRule>
  </conditionalFormatting>
  <conditionalFormatting sqref="AS140:AS141">
    <cfRule type="containsText" dxfId="340" priority="214" operator="containsText" text="VENCIDO">
      <formula>NOT(ISERROR(SEARCH("VENCIDO",AS140)))</formula>
    </cfRule>
    <cfRule type="containsText" dxfId="339" priority="215" stopIfTrue="1" operator="containsText" text="CUMPLIDO">
      <formula>NOT(ISERROR(SEARCH("CUMPLIDO",AS140)))</formula>
    </cfRule>
    <cfRule type="containsText" dxfId="338" priority="216" stopIfTrue="1" operator="containsText" text="EN PROCESO">
      <formula>NOT(ISERROR(SEARCH("EN PROCESO",AS140)))</formula>
    </cfRule>
  </conditionalFormatting>
  <conditionalFormatting sqref="AS140:AS141">
    <cfRule type="containsText" dxfId="337" priority="208" operator="containsText" text="ACTIVIDAD APLAZADA">
      <formula>NOT(ISERROR(SEARCH("ACTIVIDAD APLAZADA",AS140)))</formula>
    </cfRule>
    <cfRule type="containsText" dxfId="336" priority="209" operator="containsText" text="ACTIVIDAD PERMANENTE">
      <formula>NOT(ISERROR(SEARCH("ACTIVIDAD PERMANENTE",AS140)))</formula>
    </cfRule>
  </conditionalFormatting>
  <conditionalFormatting sqref="AU142:AU143">
    <cfRule type="containsText" dxfId="335" priority="205" operator="containsText" text="VENCIDO">
      <formula>NOT(ISERROR(SEARCH("VENCIDO",AU142)))</formula>
    </cfRule>
    <cfRule type="containsText" dxfId="334" priority="206" stopIfTrue="1" operator="containsText" text="CUMPLIDO">
      <formula>NOT(ISERROR(SEARCH("CUMPLIDO",AU142)))</formula>
    </cfRule>
    <cfRule type="containsText" dxfId="333" priority="207" stopIfTrue="1" operator="containsText" text="EN PROCESO">
      <formula>NOT(ISERROR(SEARCH("EN PROCESO",AU142)))</formula>
    </cfRule>
  </conditionalFormatting>
  <conditionalFormatting sqref="AU142:AU143">
    <cfRule type="containsText" dxfId="332" priority="201" operator="containsText" text="NO INICIADO">
      <formula>NOT(ISERROR(SEARCH("NO INICIADO",AU142)))</formula>
    </cfRule>
    <cfRule type="containsText" dxfId="331" priority="202" operator="containsText" text="NO INICIADO">
      <formula>NOT(ISERROR(SEARCH("NO INICIADO",AU142)))</formula>
    </cfRule>
    <cfRule type="containsText" dxfId="330" priority="203" operator="containsText" text="CUMPLIDO">
      <formula>NOT(ISERROR(SEARCH("CUMPLIDO",AU142)))</formula>
    </cfRule>
    <cfRule type="containsText" dxfId="329" priority="204" operator="containsText" text="EN PROCESO">
      <formula>NOT(ISERROR(SEARCH("EN PROCESO",AU142)))</formula>
    </cfRule>
  </conditionalFormatting>
  <conditionalFormatting sqref="AU142:AU143">
    <cfRule type="containsText" dxfId="328" priority="199" operator="containsText" text="ACTIVIDAD APLAZADA">
      <formula>NOT(ISERROR(SEARCH("ACTIVIDAD APLAZADA",AU142)))</formula>
    </cfRule>
    <cfRule type="containsText" dxfId="327" priority="200" operator="containsText" text="ACTIVIDAD PERMANENTE">
      <formula>NOT(ISERROR(SEARCH("ACTIVIDAD PERMANENTE",AU142)))</formula>
    </cfRule>
  </conditionalFormatting>
  <conditionalFormatting sqref="BV124">
    <cfRule type="containsText" dxfId="326" priority="197" operator="containsText" text="ACTIVIDAD APLAZADA">
      <formula>NOT(ISERROR(SEARCH("ACTIVIDAD APLAZADA",BV124)))</formula>
    </cfRule>
    <cfRule type="containsText" dxfId="325" priority="198" operator="containsText" text="ACTIVIDAD PERMANENTE">
      <formula>NOT(ISERROR(SEARCH("ACTIVIDAD PERMANENTE",BV124)))</formula>
    </cfRule>
  </conditionalFormatting>
  <conditionalFormatting sqref="BV124">
    <cfRule type="containsText" dxfId="324" priority="190" operator="containsText" text="NO INICIADO">
      <formula>NOT(ISERROR(SEARCH("NO INICIADO",BV124)))</formula>
    </cfRule>
    <cfRule type="containsText" dxfId="323" priority="191" operator="containsText" text="NO INICIADO">
      <formula>NOT(ISERROR(SEARCH("NO INICIADO",BV124)))</formula>
    </cfRule>
    <cfRule type="containsText" dxfId="322" priority="192" operator="containsText" text="CUMPLIDO">
      <formula>NOT(ISERROR(SEARCH("CUMPLIDO",BV124)))</formula>
    </cfRule>
    <cfRule type="containsText" dxfId="321" priority="193" operator="containsText" text="EN PROCESO">
      <formula>NOT(ISERROR(SEARCH("EN PROCESO",BV124)))</formula>
    </cfRule>
  </conditionalFormatting>
  <conditionalFormatting sqref="BV124">
    <cfRule type="containsText" dxfId="320" priority="194" operator="containsText" text="VENCIDO">
      <formula>NOT(ISERROR(SEARCH("VENCIDO",BV124)))</formula>
    </cfRule>
    <cfRule type="containsText" dxfId="319" priority="195" stopIfTrue="1" operator="containsText" text="CUMPLIDO">
      <formula>NOT(ISERROR(SEARCH("CUMPLIDO",BV124)))</formula>
    </cfRule>
    <cfRule type="containsText" dxfId="318" priority="196" stopIfTrue="1" operator="containsText" text="EN PROCESO">
      <formula>NOT(ISERROR(SEARCH("EN PROCESO",BV124)))</formula>
    </cfRule>
  </conditionalFormatting>
  <conditionalFormatting sqref="AG177:AR177">
    <cfRule type="containsText" dxfId="317" priority="183" operator="containsText" text="NO INICIADO">
      <formula>NOT(ISERROR(SEARCH("NO INICIADO",AG177)))</formula>
    </cfRule>
    <cfRule type="containsText" dxfId="316" priority="184" operator="containsText" text="NO INICIADO">
      <formula>NOT(ISERROR(SEARCH("NO INICIADO",AG177)))</formula>
    </cfRule>
    <cfRule type="containsText" dxfId="315" priority="185" operator="containsText" text="CUMPLIDO">
      <formula>NOT(ISERROR(SEARCH("CUMPLIDO",AG177)))</formula>
    </cfRule>
    <cfRule type="containsText" dxfId="314" priority="186" operator="containsText" text="EN PROCESO">
      <formula>NOT(ISERROR(SEARCH("EN PROCESO",AG177)))</formula>
    </cfRule>
  </conditionalFormatting>
  <conditionalFormatting sqref="AG177:AR177">
    <cfRule type="containsText" dxfId="313" priority="187" operator="containsText" text="VENCIDO">
      <formula>NOT(ISERROR(SEARCH("VENCIDO",AG177)))</formula>
    </cfRule>
    <cfRule type="containsText" dxfId="312" priority="188" operator="containsText" text="CUMPLIDO">
      <formula>NOT(ISERROR(SEARCH("CUMPLIDO",AG177)))</formula>
    </cfRule>
    <cfRule type="containsText" dxfId="311" priority="189" operator="containsText" text="EN PROCESO">
      <formula>NOT(ISERROR(SEARCH("EN PROCESO",AG177)))</formula>
    </cfRule>
  </conditionalFormatting>
  <conditionalFormatting sqref="AG177:AR177">
    <cfRule type="containsText" dxfId="310" priority="181" operator="containsText" text="ACTIVIDAD APLAZADA">
      <formula>NOT(ISERROR(SEARCH("ACTIVIDAD APLAZADA",AG177)))</formula>
    </cfRule>
    <cfRule type="containsText" dxfId="309" priority="182" operator="containsText" text="ACTIVIDAD PERMANENTE">
      <formula>NOT(ISERROR(SEARCH("ACTIVIDAD PERMANENTE",AG177)))</formula>
    </cfRule>
  </conditionalFormatting>
  <conditionalFormatting sqref="U177:AF177">
    <cfRule type="containsText" dxfId="308" priority="177" operator="containsText" text="EXCLUIDO">
      <formula>NOT(ISERROR(SEARCH("EXCLUIDO",U177)))</formula>
    </cfRule>
    <cfRule type="containsText" dxfId="307" priority="178" operator="containsText" text="PROGRAMADO">
      <formula>NOT(ISERROR(SEARCH("PROGRAMADO",U177)))</formula>
    </cfRule>
    <cfRule type="containsText" dxfId="306" priority="179" operator="containsText" text="SIN PROGRAMA">
      <formula>NOT(ISERROR(SEARCH("SIN PROGRAMA",U177)))</formula>
    </cfRule>
  </conditionalFormatting>
  <conditionalFormatting sqref="BI76:BT76">
    <cfRule type="containsText" dxfId="305" priority="169" operator="containsText" text="NO INICIADO">
      <formula>NOT(ISERROR(SEARCH("NO INICIADO",BI76)))</formula>
    </cfRule>
    <cfRule type="containsText" dxfId="304" priority="170" operator="containsText" text="NO INICIADO">
      <formula>NOT(ISERROR(SEARCH("NO INICIADO",BI76)))</formula>
    </cfRule>
    <cfRule type="containsText" dxfId="303" priority="171" operator="containsText" text="CUMPLIDO">
      <formula>NOT(ISERROR(SEARCH("CUMPLIDO",BI76)))</formula>
    </cfRule>
    <cfRule type="containsText" dxfId="302" priority="172" operator="containsText" text="EN PROCESO">
      <formula>NOT(ISERROR(SEARCH("EN PROCESO",BI76)))</formula>
    </cfRule>
  </conditionalFormatting>
  <conditionalFormatting sqref="BI76:BT76">
    <cfRule type="containsText" dxfId="301" priority="174" operator="containsText" text="VENCIDO">
      <formula>NOT(ISERROR(SEARCH("VENCIDO",BI76)))</formula>
    </cfRule>
  </conditionalFormatting>
  <conditionalFormatting sqref="BI76:BT76">
    <cfRule type="containsText" dxfId="300" priority="167" operator="containsText" text="ACTIVIDAD APLAZADA">
      <formula>NOT(ISERROR(SEARCH("ACTIVIDAD APLAZADA",BI76)))</formula>
    </cfRule>
    <cfRule type="containsText" dxfId="299" priority="168" operator="containsText" text="ACTIVIDAD PERMANENTE">
      <formula>NOT(ISERROR(SEARCH("ACTIVIDAD PERMANENTE",BI76)))</formula>
    </cfRule>
  </conditionalFormatting>
  <conditionalFormatting sqref="BI6 BL6:BT6">
    <cfRule type="containsText" dxfId="298" priority="160" operator="containsText" text="NO INICIADO">
      <formula>NOT(ISERROR(SEARCH("NO INICIADO",BI6)))</formula>
    </cfRule>
    <cfRule type="containsText" dxfId="297" priority="161" operator="containsText" text="NO INICIADO">
      <formula>NOT(ISERROR(SEARCH("NO INICIADO",BI6)))</formula>
    </cfRule>
    <cfRule type="containsText" dxfId="296" priority="162" operator="containsText" text="CUMPLIDO">
      <formula>NOT(ISERROR(SEARCH("CUMPLIDO",BI6)))</formula>
    </cfRule>
    <cfRule type="containsText" dxfId="295" priority="163" operator="containsText" text="EN PROCESO">
      <formula>NOT(ISERROR(SEARCH("EN PROCESO",BI6)))</formula>
    </cfRule>
  </conditionalFormatting>
  <conditionalFormatting sqref="BI6 BL6:BT6">
    <cfRule type="containsText" dxfId="294" priority="164" operator="containsText" text="VENCIDO">
      <formula>NOT(ISERROR(SEARCH("VENCIDO",BI6)))</formula>
    </cfRule>
    <cfRule type="containsText" dxfId="293" priority="165" operator="containsText" text="CUMPLIDO">
      <formula>NOT(ISERROR(SEARCH("CUMPLIDO",BI6)))</formula>
    </cfRule>
    <cfRule type="containsText" dxfId="292" priority="166" operator="containsText" text="EN PROCESO">
      <formula>NOT(ISERROR(SEARCH("EN PROCESO",BI6)))</formula>
    </cfRule>
  </conditionalFormatting>
  <conditionalFormatting sqref="BI6 BL6:BT6">
    <cfRule type="containsText" dxfId="291" priority="158" operator="containsText" text="ACTIVIDAD APLAZADA">
      <formula>NOT(ISERROR(SEARCH("ACTIVIDAD APLAZADA",BI6)))</formula>
    </cfRule>
    <cfRule type="containsText" dxfId="290" priority="159" operator="containsText" text="ACTIVIDAD PERMANENTE">
      <formula>NOT(ISERROR(SEARCH("ACTIVIDAD PERMANENTE",BI6)))</formula>
    </cfRule>
  </conditionalFormatting>
  <conditionalFormatting sqref="BI20:BT20 BI24:BT28">
    <cfRule type="containsText" dxfId="289" priority="150" operator="containsText" text="NO INICIADO">
      <formula>NOT(ISERROR(SEARCH("NO INICIADO",BI20)))</formula>
    </cfRule>
    <cfRule type="containsText" dxfId="288" priority="151" operator="containsText" text="NO INICIADO">
      <formula>NOT(ISERROR(SEARCH("NO INICIADO",BI20)))</formula>
    </cfRule>
    <cfRule type="containsText" dxfId="287" priority="152" operator="containsText" text="CUMPLIDO">
      <formula>NOT(ISERROR(SEARCH("CUMPLIDO",BI20)))</formula>
    </cfRule>
    <cfRule type="containsText" dxfId="286" priority="153" operator="containsText" text="EN PROCESO">
      <formula>NOT(ISERROR(SEARCH("EN PROCESO",BI20)))</formula>
    </cfRule>
  </conditionalFormatting>
  <conditionalFormatting sqref="BI20:BT20 BI24:BT28">
    <cfRule type="containsText" dxfId="285" priority="154" operator="containsText" text="VENCIDO">
      <formula>NOT(ISERROR(SEARCH("VENCIDO",BI20)))</formula>
    </cfRule>
    <cfRule type="containsText" dxfId="284" priority="155" operator="containsText" text="CUMPLIDO">
      <formula>NOT(ISERROR(SEARCH("CUMPLIDO",BI20)))</formula>
    </cfRule>
    <cfRule type="containsText" dxfId="283" priority="156" operator="containsText" text="EN PROCESO">
      <formula>NOT(ISERROR(SEARCH("EN PROCESO",BI20)))</formula>
    </cfRule>
  </conditionalFormatting>
  <conditionalFormatting sqref="BI20:BT20 BI24:BT28">
    <cfRule type="containsText" dxfId="282" priority="148" operator="containsText" text="ACTIVIDAD APLAZADA">
      <formula>NOT(ISERROR(SEARCH("ACTIVIDAD APLAZADA",BI20)))</formula>
    </cfRule>
    <cfRule type="containsText" dxfId="281" priority="149" operator="containsText" text="ACTIVIDAD PERMANENTE">
      <formula>NOT(ISERROR(SEARCH("ACTIVIDAD PERMANENTE",BI20)))</formula>
    </cfRule>
  </conditionalFormatting>
  <conditionalFormatting sqref="BI31:BT31">
    <cfRule type="containsText" dxfId="280" priority="140" operator="containsText" text="NO INICIADO">
      <formula>NOT(ISERROR(SEARCH("NO INICIADO",BI31)))</formula>
    </cfRule>
    <cfRule type="containsText" dxfId="279" priority="141" operator="containsText" text="NO INICIADO">
      <formula>NOT(ISERROR(SEARCH("NO INICIADO",BI31)))</formula>
    </cfRule>
    <cfRule type="containsText" dxfId="278" priority="142" operator="containsText" text="CUMPLIDO">
      <formula>NOT(ISERROR(SEARCH("CUMPLIDO",BI31)))</formula>
    </cfRule>
    <cfRule type="containsText" dxfId="277" priority="143" operator="containsText" text="EN PROCESO">
      <formula>NOT(ISERROR(SEARCH("EN PROCESO",BI31)))</formula>
    </cfRule>
  </conditionalFormatting>
  <conditionalFormatting sqref="BI31:BT31">
    <cfRule type="containsText" dxfId="276" priority="144" operator="containsText" text="VENCIDO">
      <formula>NOT(ISERROR(SEARCH("VENCIDO",BI31)))</formula>
    </cfRule>
    <cfRule type="containsText" dxfId="275" priority="145" operator="containsText" text="CUMPLIDO">
      <formula>NOT(ISERROR(SEARCH("CUMPLIDO",BI31)))</formula>
    </cfRule>
    <cfRule type="containsText" dxfId="274" priority="146" operator="containsText" text="EN PROCESO">
      <formula>NOT(ISERROR(SEARCH("EN PROCESO",BI31)))</formula>
    </cfRule>
  </conditionalFormatting>
  <conditionalFormatting sqref="BI31:BT31">
    <cfRule type="containsText" dxfId="273" priority="138" operator="containsText" text="ACTIVIDAD APLAZADA">
      <formula>NOT(ISERROR(SEARCH("ACTIVIDAD APLAZADA",BI31)))</formula>
    </cfRule>
    <cfRule type="containsText" dxfId="272" priority="139" operator="containsText" text="ACTIVIDAD PERMANENTE">
      <formula>NOT(ISERROR(SEARCH("ACTIVIDAD PERMANENTE",BI31)))</formula>
    </cfRule>
  </conditionalFormatting>
  <conditionalFormatting sqref="BI48:BT48">
    <cfRule type="containsText" dxfId="271" priority="130" operator="containsText" text="NO INICIADO">
      <formula>NOT(ISERROR(SEARCH("NO INICIADO",BI48)))</formula>
    </cfRule>
    <cfRule type="containsText" dxfId="270" priority="131" operator="containsText" text="NO INICIADO">
      <formula>NOT(ISERROR(SEARCH("NO INICIADO",BI48)))</formula>
    </cfRule>
    <cfRule type="containsText" dxfId="269" priority="132" operator="containsText" text="CUMPLIDO">
      <formula>NOT(ISERROR(SEARCH("CUMPLIDO",BI48)))</formula>
    </cfRule>
    <cfRule type="containsText" dxfId="268" priority="133" operator="containsText" text="EN PROCESO">
      <formula>NOT(ISERROR(SEARCH("EN PROCESO",BI48)))</formula>
    </cfRule>
  </conditionalFormatting>
  <conditionalFormatting sqref="BI48:BT48">
    <cfRule type="containsText" dxfId="267" priority="134" operator="containsText" text="VENCIDO">
      <formula>NOT(ISERROR(SEARCH("VENCIDO",BI48)))</formula>
    </cfRule>
    <cfRule type="containsText" dxfId="266" priority="135" operator="containsText" text="CUMPLIDO">
      <formula>NOT(ISERROR(SEARCH("CUMPLIDO",BI48)))</formula>
    </cfRule>
    <cfRule type="containsText" dxfId="265" priority="136" operator="containsText" text="EN PROCESO">
      <formula>NOT(ISERROR(SEARCH("EN PROCESO",BI48)))</formula>
    </cfRule>
  </conditionalFormatting>
  <conditionalFormatting sqref="BI48:BT48">
    <cfRule type="containsText" dxfId="264" priority="128" operator="containsText" text="ACTIVIDAD APLAZADA">
      <formula>NOT(ISERROR(SEARCH("ACTIVIDAD APLAZADA",BI48)))</formula>
    </cfRule>
    <cfRule type="containsText" dxfId="263" priority="129" operator="containsText" text="ACTIVIDAD PERMANENTE">
      <formula>NOT(ISERROR(SEARCH("ACTIVIDAD PERMANENTE",BI48)))</formula>
    </cfRule>
  </conditionalFormatting>
  <conditionalFormatting sqref="BI55:BT55">
    <cfRule type="containsText" dxfId="262" priority="120" operator="containsText" text="NO INICIADO">
      <formula>NOT(ISERROR(SEARCH("NO INICIADO",BI55)))</formula>
    </cfRule>
    <cfRule type="containsText" dxfId="261" priority="121" operator="containsText" text="NO INICIADO">
      <formula>NOT(ISERROR(SEARCH("NO INICIADO",BI55)))</formula>
    </cfRule>
    <cfRule type="containsText" dxfId="260" priority="122" operator="containsText" text="CUMPLIDO">
      <formula>NOT(ISERROR(SEARCH("CUMPLIDO",BI55)))</formula>
    </cfRule>
    <cfRule type="containsText" dxfId="259" priority="123" operator="containsText" text="EN PROCESO">
      <formula>NOT(ISERROR(SEARCH("EN PROCESO",BI55)))</formula>
    </cfRule>
  </conditionalFormatting>
  <conditionalFormatting sqref="BI55:BT55">
    <cfRule type="containsText" dxfId="258" priority="124" operator="containsText" text="VENCIDO">
      <formula>NOT(ISERROR(SEARCH("VENCIDO",BI55)))</formula>
    </cfRule>
    <cfRule type="containsText" dxfId="257" priority="125" operator="containsText" text="CUMPLIDO">
      <formula>NOT(ISERROR(SEARCH("CUMPLIDO",BI55)))</formula>
    </cfRule>
    <cfRule type="containsText" dxfId="256" priority="126" operator="containsText" text="EN PROCESO">
      <formula>NOT(ISERROR(SEARCH("EN PROCESO",BI55)))</formula>
    </cfRule>
  </conditionalFormatting>
  <conditionalFormatting sqref="BI55:BT55">
    <cfRule type="containsText" dxfId="255" priority="118" operator="containsText" text="ACTIVIDAD APLAZADA">
      <formula>NOT(ISERROR(SEARCH("ACTIVIDAD APLAZADA",BI55)))</formula>
    </cfRule>
    <cfRule type="containsText" dxfId="254" priority="119" operator="containsText" text="ACTIVIDAD PERMANENTE">
      <formula>NOT(ISERROR(SEARCH("ACTIVIDAD PERMANENTE",BI55)))</formula>
    </cfRule>
  </conditionalFormatting>
  <conditionalFormatting sqref="AW6:BH8">
    <cfRule type="containsText" dxfId="253" priority="111" operator="containsText" text="EXCLUIDO">
      <formula>NOT(ISERROR(SEARCH("EXCLUIDO",AW6)))</formula>
    </cfRule>
    <cfRule type="containsText" dxfId="252" priority="112" operator="containsText" text="PROGRAMADO">
      <formula>NOT(ISERROR(SEARCH("PROGRAMADO",AW6)))</formula>
    </cfRule>
    <cfRule type="containsText" dxfId="251" priority="113" operator="containsText" text="SIN PROGRAMA">
      <formula>NOT(ISERROR(SEARCH("SIN PROGRAMA",AW6)))</formula>
    </cfRule>
  </conditionalFormatting>
  <conditionalFormatting sqref="AW13:BH14">
    <cfRule type="containsText" dxfId="250" priority="108" operator="containsText" text="EXCLUIDO">
      <formula>NOT(ISERROR(SEARCH("EXCLUIDO",AW13)))</formula>
    </cfRule>
    <cfRule type="containsText" dxfId="249" priority="109" operator="containsText" text="PROGRAMADO">
      <formula>NOT(ISERROR(SEARCH("PROGRAMADO",AW13)))</formula>
    </cfRule>
    <cfRule type="containsText" dxfId="248" priority="110" operator="containsText" text="SIN PROGRAMA">
      <formula>NOT(ISERROR(SEARCH("SIN PROGRAMA",AW13)))</formula>
    </cfRule>
  </conditionalFormatting>
  <conditionalFormatting sqref="AW24:BH28 AW31:BH32">
    <cfRule type="containsText" dxfId="247" priority="105" operator="containsText" text="EXCLUIDO">
      <formula>NOT(ISERROR(SEARCH("EXCLUIDO",AW24)))</formula>
    </cfRule>
    <cfRule type="containsText" dxfId="246" priority="106" operator="containsText" text="PROGRAMADO">
      <formula>NOT(ISERROR(SEARCH("PROGRAMADO",AW24)))</formula>
    </cfRule>
    <cfRule type="containsText" dxfId="245" priority="107" operator="containsText" text="SIN PROGRAMA">
      <formula>NOT(ISERROR(SEARCH("SIN PROGRAMA",AW24)))</formula>
    </cfRule>
  </conditionalFormatting>
  <conditionalFormatting sqref="AW38:BH39">
    <cfRule type="containsText" dxfId="244" priority="102" operator="containsText" text="EXCLUIDO">
      <formula>NOT(ISERROR(SEARCH("EXCLUIDO",AW38)))</formula>
    </cfRule>
    <cfRule type="containsText" dxfId="243" priority="103" operator="containsText" text="PROGRAMADO">
      <formula>NOT(ISERROR(SEARCH("PROGRAMADO",AW38)))</formula>
    </cfRule>
    <cfRule type="containsText" dxfId="242" priority="104" operator="containsText" text="SIN PROGRAMA">
      <formula>NOT(ISERROR(SEARCH("SIN PROGRAMA",AW38)))</formula>
    </cfRule>
  </conditionalFormatting>
  <conditionalFormatting sqref="AW40:BH41">
    <cfRule type="containsText" dxfId="241" priority="99" operator="containsText" text="EXCLUIDO">
      <formula>NOT(ISERROR(SEARCH("EXCLUIDO",AW40)))</formula>
    </cfRule>
    <cfRule type="containsText" dxfId="240" priority="100" operator="containsText" text="PROGRAMADO">
      <formula>NOT(ISERROR(SEARCH("PROGRAMADO",AW40)))</formula>
    </cfRule>
    <cfRule type="containsText" dxfId="239" priority="101" operator="containsText" text="SIN PROGRAMA">
      <formula>NOT(ISERROR(SEARCH("SIN PROGRAMA",AW40)))</formula>
    </cfRule>
  </conditionalFormatting>
  <conditionalFormatting sqref="AW48:BH49">
    <cfRule type="containsText" dxfId="238" priority="96" operator="containsText" text="EXCLUIDO">
      <formula>NOT(ISERROR(SEARCH("EXCLUIDO",AW48)))</formula>
    </cfRule>
    <cfRule type="containsText" dxfId="237" priority="97" operator="containsText" text="PROGRAMADO">
      <formula>NOT(ISERROR(SEARCH("PROGRAMADO",AW48)))</formula>
    </cfRule>
    <cfRule type="containsText" dxfId="236" priority="98" operator="containsText" text="SIN PROGRAMA">
      <formula>NOT(ISERROR(SEARCH("SIN PROGRAMA",AW48)))</formula>
    </cfRule>
  </conditionalFormatting>
  <conditionalFormatting sqref="AW55:BH56">
    <cfRule type="containsText" dxfId="235" priority="93" operator="containsText" text="EXCLUIDO">
      <formula>NOT(ISERROR(SEARCH("EXCLUIDO",AW55)))</formula>
    </cfRule>
    <cfRule type="containsText" dxfId="234" priority="94" operator="containsText" text="PROGRAMADO">
      <formula>NOT(ISERROR(SEARCH("PROGRAMADO",AW55)))</formula>
    </cfRule>
    <cfRule type="containsText" dxfId="233" priority="95" operator="containsText" text="SIN PROGRAMA">
      <formula>NOT(ISERROR(SEARCH("SIN PROGRAMA",AW55)))</formula>
    </cfRule>
  </conditionalFormatting>
  <conditionalFormatting sqref="AW62:BH63">
    <cfRule type="containsText" dxfId="232" priority="90" operator="containsText" text="EXCLUIDO">
      <formula>NOT(ISERROR(SEARCH("EXCLUIDO",AW62)))</formula>
    </cfRule>
    <cfRule type="containsText" dxfId="231" priority="91" operator="containsText" text="PROGRAMADO">
      <formula>NOT(ISERROR(SEARCH("PROGRAMADO",AW62)))</formula>
    </cfRule>
    <cfRule type="containsText" dxfId="230" priority="92" operator="containsText" text="SIN PROGRAMA">
      <formula>NOT(ISERROR(SEARCH("SIN PROGRAMA",AW62)))</formula>
    </cfRule>
  </conditionalFormatting>
  <conditionalFormatting sqref="AW69:BH70">
    <cfRule type="containsText" dxfId="229" priority="87" operator="containsText" text="EXCLUIDO">
      <formula>NOT(ISERROR(SEARCH("EXCLUIDO",AW69)))</formula>
    </cfRule>
    <cfRule type="containsText" dxfId="228" priority="88" operator="containsText" text="PROGRAMADO">
      <formula>NOT(ISERROR(SEARCH("PROGRAMADO",AW69)))</formula>
    </cfRule>
    <cfRule type="containsText" dxfId="227" priority="89" operator="containsText" text="SIN PROGRAMA">
      <formula>NOT(ISERROR(SEARCH("SIN PROGRAMA",AW69)))</formula>
    </cfRule>
  </conditionalFormatting>
  <conditionalFormatting sqref="AW72:BH73">
    <cfRule type="containsText" dxfId="226" priority="84" operator="containsText" text="EXCLUIDO">
      <formula>NOT(ISERROR(SEARCH("EXCLUIDO",AW72)))</formula>
    </cfRule>
    <cfRule type="containsText" dxfId="225" priority="85" operator="containsText" text="PROGRAMADO">
      <formula>NOT(ISERROR(SEARCH("PROGRAMADO",AW72)))</formula>
    </cfRule>
    <cfRule type="containsText" dxfId="224" priority="86" operator="containsText" text="SIN PROGRAMA">
      <formula>NOT(ISERROR(SEARCH("SIN PROGRAMA",AW72)))</formula>
    </cfRule>
  </conditionalFormatting>
  <conditionalFormatting sqref="AW74:BH75">
    <cfRule type="containsText" dxfId="223" priority="81" operator="containsText" text="EXCLUIDO">
      <formula>NOT(ISERROR(SEARCH("EXCLUIDO",AW74)))</formula>
    </cfRule>
    <cfRule type="containsText" dxfId="222" priority="82" operator="containsText" text="PROGRAMADO">
      <formula>NOT(ISERROR(SEARCH("PROGRAMADO",AW74)))</formula>
    </cfRule>
    <cfRule type="containsText" dxfId="221" priority="83" operator="containsText" text="SIN PROGRAMA">
      <formula>NOT(ISERROR(SEARCH("SIN PROGRAMA",AW74)))</formula>
    </cfRule>
  </conditionalFormatting>
  <conditionalFormatting sqref="AW76:BH77">
    <cfRule type="containsText" dxfId="220" priority="78" operator="containsText" text="EXCLUIDO">
      <formula>NOT(ISERROR(SEARCH("EXCLUIDO",AW76)))</formula>
    </cfRule>
    <cfRule type="containsText" dxfId="219" priority="79" operator="containsText" text="PROGRAMADO">
      <formula>NOT(ISERROR(SEARCH("PROGRAMADO",AW76)))</formula>
    </cfRule>
    <cfRule type="containsText" dxfId="218" priority="80" operator="containsText" text="SIN PROGRAMA">
      <formula>NOT(ISERROR(SEARCH("SIN PROGRAMA",AW76)))</formula>
    </cfRule>
  </conditionalFormatting>
  <conditionalFormatting sqref="AW15:BH15">
    <cfRule type="containsText" dxfId="217" priority="75" operator="containsText" text="EXCLUIDO">
      <formula>NOT(ISERROR(SEARCH("EXCLUIDO",AW15)))</formula>
    </cfRule>
    <cfRule type="containsText" dxfId="216" priority="76" operator="containsText" text="PROGRAMADO">
      <formula>NOT(ISERROR(SEARCH("PROGRAMADO",AW15)))</formula>
    </cfRule>
    <cfRule type="containsText" dxfId="215" priority="77" operator="containsText" text="SIN PROGRAMA">
      <formula>NOT(ISERROR(SEARCH("SIN PROGRAMA",AW15)))</formula>
    </cfRule>
  </conditionalFormatting>
  <conditionalFormatting sqref="AW33:BH33">
    <cfRule type="containsText" dxfId="214" priority="72" operator="containsText" text="EXCLUIDO">
      <formula>NOT(ISERROR(SEARCH("EXCLUIDO",AW33)))</formula>
    </cfRule>
    <cfRule type="containsText" dxfId="213" priority="73" operator="containsText" text="PROGRAMADO">
      <formula>NOT(ISERROR(SEARCH("PROGRAMADO",AW33)))</formula>
    </cfRule>
    <cfRule type="containsText" dxfId="212" priority="74" operator="containsText" text="SIN PROGRAMA">
      <formula>NOT(ISERROR(SEARCH("SIN PROGRAMA",AW33)))</formula>
    </cfRule>
  </conditionalFormatting>
  <conditionalFormatting sqref="AW43:BH43">
    <cfRule type="containsText" dxfId="211" priority="69" operator="containsText" text="EXCLUIDO">
      <formula>NOT(ISERROR(SEARCH("EXCLUIDO",AW43)))</formula>
    </cfRule>
    <cfRule type="containsText" dxfId="210" priority="70" operator="containsText" text="PROGRAMADO">
      <formula>NOT(ISERROR(SEARCH("PROGRAMADO",AW43)))</formula>
    </cfRule>
    <cfRule type="containsText" dxfId="209" priority="71" operator="containsText" text="SIN PROGRAMA">
      <formula>NOT(ISERROR(SEARCH("SIN PROGRAMA",AW43)))</formula>
    </cfRule>
  </conditionalFormatting>
  <conditionalFormatting sqref="AW50:BH50">
    <cfRule type="containsText" dxfId="208" priority="66" operator="containsText" text="EXCLUIDO">
      <formula>NOT(ISERROR(SEARCH("EXCLUIDO",AW50)))</formula>
    </cfRule>
    <cfRule type="containsText" dxfId="207" priority="67" operator="containsText" text="PROGRAMADO">
      <formula>NOT(ISERROR(SEARCH("PROGRAMADO",AW50)))</formula>
    </cfRule>
    <cfRule type="containsText" dxfId="206" priority="68" operator="containsText" text="SIN PROGRAMA">
      <formula>NOT(ISERROR(SEARCH("SIN PROGRAMA",AW50)))</formula>
    </cfRule>
  </conditionalFormatting>
  <conditionalFormatting sqref="AW57:BH57">
    <cfRule type="containsText" dxfId="205" priority="63" operator="containsText" text="EXCLUIDO">
      <formula>NOT(ISERROR(SEARCH("EXCLUIDO",AW57)))</formula>
    </cfRule>
    <cfRule type="containsText" dxfId="204" priority="64" operator="containsText" text="PROGRAMADO">
      <formula>NOT(ISERROR(SEARCH("PROGRAMADO",AW57)))</formula>
    </cfRule>
    <cfRule type="containsText" dxfId="203" priority="65" operator="containsText" text="SIN PROGRAMA">
      <formula>NOT(ISERROR(SEARCH("SIN PROGRAMA",AW57)))</formula>
    </cfRule>
  </conditionalFormatting>
  <conditionalFormatting sqref="AW64:BH64">
    <cfRule type="containsText" dxfId="202" priority="60" operator="containsText" text="EXCLUIDO">
      <formula>NOT(ISERROR(SEARCH("EXCLUIDO",AW64)))</formula>
    </cfRule>
    <cfRule type="containsText" dxfId="201" priority="61" operator="containsText" text="PROGRAMADO">
      <formula>NOT(ISERROR(SEARCH("PROGRAMADO",AW64)))</formula>
    </cfRule>
    <cfRule type="containsText" dxfId="200" priority="62" operator="containsText" text="SIN PROGRAMA">
      <formula>NOT(ISERROR(SEARCH("SIN PROGRAMA",AW64)))</formula>
    </cfRule>
  </conditionalFormatting>
  <conditionalFormatting sqref="AW83:BH90">
    <cfRule type="containsText" dxfId="199" priority="57" operator="containsText" text="EXCLUIDO">
      <formula>NOT(ISERROR(SEARCH("EXCLUIDO",AW83)))</formula>
    </cfRule>
    <cfRule type="containsText" dxfId="198" priority="58" operator="containsText" text="PROGRAMADO">
      <formula>NOT(ISERROR(SEARCH("PROGRAMADO",AW83)))</formula>
    </cfRule>
    <cfRule type="containsText" dxfId="197" priority="59" operator="containsText" text="SIN PROGRAMA">
      <formula>NOT(ISERROR(SEARCH("SIN PROGRAMA",AW83)))</formula>
    </cfRule>
  </conditionalFormatting>
  <conditionalFormatting sqref="AW92:BH94">
    <cfRule type="containsText" dxfId="196" priority="54" operator="containsText" text="EXCLUIDO">
      <formula>NOT(ISERROR(SEARCH("EXCLUIDO",AW92)))</formula>
    </cfRule>
    <cfRule type="containsText" dxfId="195" priority="55" operator="containsText" text="PROGRAMADO">
      <formula>NOT(ISERROR(SEARCH("PROGRAMADO",AW92)))</formula>
    </cfRule>
    <cfRule type="containsText" dxfId="194" priority="56" operator="containsText" text="SIN PROGRAMA">
      <formula>NOT(ISERROR(SEARCH("SIN PROGRAMA",AW92)))</formula>
    </cfRule>
  </conditionalFormatting>
  <conditionalFormatting sqref="AW96:BH130">
    <cfRule type="containsText" dxfId="193" priority="51" operator="containsText" text="EXCLUIDO">
      <formula>NOT(ISERROR(SEARCH("EXCLUIDO",AW96)))</formula>
    </cfRule>
    <cfRule type="containsText" dxfId="192" priority="52" operator="containsText" text="PROGRAMADO">
      <formula>NOT(ISERROR(SEARCH("PROGRAMADO",AW96)))</formula>
    </cfRule>
    <cfRule type="containsText" dxfId="191" priority="53" operator="containsText" text="SIN PROGRAMA">
      <formula>NOT(ISERROR(SEARCH("SIN PROGRAMA",AW96)))</formula>
    </cfRule>
  </conditionalFormatting>
  <conditionalFormatting sqref="AW132:BH140 AW141:BF141 AW142:BH157 AW158:BF158 AW160:BF160 AW162:BH163">
    <cfRule type="containsText" dxfId="190" priority="48" operator="containsText" text="EXCLUIDO">
      <formula>NOT(ISERROR(SEARCH("EXCLUIDO",AW132)))</formula>
    </cfRule>
    <cfRule type="containsText" dxfId="189" priority="49" operator="containsText" text="PROGRAMADO">
      <formula>NOT(ISERROR(SEARCH("PROGRAMADO",AW132)))</formula>
    </cfRule>
    <cfRule type="containsText" dxfId="188" priority="50" operator="containsText" text="SIN PROGRAMA">
      <formula>NOT(ISERROR(SEARCH("SIN PROGRAMA",AW132)))</formula>
    </cfRule>
  </conditionalFormatting>
  <conditionalFormatting sqref="AW165:BH177">
    <cfRule type="containsText" dxfId="187" priority="45" operator="containsText" text="EXCLUIDO">
      <formula>NOT(ISERROR(SEARCH("EXCLUIDO",AW165)))</formula>
    </cfRule>
    <cfRule type="containsText" dxfId="186" priority="46" operator="containsText" text="PROGRAMADO">
      <formula>NOT(ISERROR(SEARCH("PROGRAMADO",AW165)))</formula>
    </cfRule>
    <cfRule type="containsText" dxfId="185" priority="47" operator="containsText" text="SIN PROGRAMA">
      <formula>NOT(ISERROR(SEARCH("SIN PROGRAMA",AW165)))</formula>
    </cfRule>
  </conditionalFormatting>
  <conditionalFormatting sqref="AW20:BH20">
    <cfRule type="containsText" dxfId="184" priority="42" operator="containsText" text="EXCLUIDO">
      <formula>NOT(ISERROR(SEARCH("EXCLUIDO",AW20)))</formula>
    </cfRule>
    <cfRule type="containsText" dxfId="183" priority="43" operator="containsText" text="PROGRAMADO">
      <formula>NOT(ISERROR(SEARCH("PROGRAMADO",AW20)))</formula>
    </cfRule>
    <cfRule type="containsText" dxfId="182" priority="44" operator="containsText" text="SIN PROGRAMA">
      <formula>NOT(ISERROR(SEARCH("SIN PROGRAMA",AW20)))</formula>
    </cfRule>
  </conditionalFormatting>
  <conditionalFormatting sqref="AW78:BH78">
    <cfRule type="containsText" dxfId="181" priority="33" operator="containsText" text="EXCLUIDO">
      <formula>NOT(ISERROR(SEARCH("EXCLUIDO",AW78)))</formula>
    </cfRule>
    <cfRule type="containsText" dxfId="180" priority="34" operator="containsText" text="PROGRAMADO">
      <formula>NOT(ISERROR(SEARCH("PROGRAMADO",AW78)))</formula>
    </cfRule>
    <cfRule type="containsText" dxfId="179" priority="35" operator="containsText" text="SIN PROGRAMA">
      <formula>NOT(ISERROR(SEARCH("SIN PROGRAMA",AW78)))</formula>
    </cfRule>
  </conditionalFormatting>
  <conditionalFormatting sqref="BG141:BH141">
    <cfRule type="containsText" dxfId="178" priority="30" operator="containsText" text="EXCLUIDO">
      <formula>NOT(ISERROR(SEARCH("EXCLUIDO",BG141)))</formula>
    </cfRule>
    <cfRule type="containsText" dxfId="177" priority="31" operator="containsText" text="PROGRAMADO">
      <formula>NOT(ISERROR(SEARCH("PROGRAMADO",BG141)))</formula>
    </cfRule>
    <cfRule type="containsText" dxfId="176" priority="32" operator="containsText" text="SIN PROGRAMA">
      <formula>NOT(ISERROR(SEARCH("SIN PROGRAMA",BG141)))</formula>
    </cfRule>
  </conditionalFormatting>
  <conditionalFormatting sqref="BG158:BH158">
    <cfRule type="containsText" dxfId="175" priority="27" operator="containsText" text="EXCLUIDO">
      <formula>NOT(ISERROR(SEARCH("EXCLUIDO",BG158)))</formula>
    </cfRule>
    <cfRule type="containsText" dxfId="174" priority="28" operator="containsText" text="PROGRAMADO">
      <formula>NOT(ISERROR(SEARCH("PROGRAMADO",BG158)))</formula>
    </cfRule>
    <cfRule type="containsText" dxfId="173" priority="29" operator="containsText" text="SIN PROGRAMA">
      <formula>NOT(ISERROR(SEARCH("SIN PROGRAMA",BG158)))</formula>
    </cfRule>
  </conditionalFormatting>
  <conditionalFormatting sqref="BG160:BH160">
    <cfRule type="containsText" dxfId="172" priority="21" operator="containsText" text="EXCLUIDO">
      <formula>NOT(ISERROR(SEARCH("EXCLUIDO",BG160)))</formula>
    </cfRule>
    <cfRule type="containsText" dxfId="171" priority="22" operator="containsText" text="PROGRAMADO">
      <formula>NOT(ISERROR(SEARCH("PROGRAMADO",BG160)))</formula>
    </cfRule>
    <cfRule type="containsText" dxfId="170" priority="23" operator="containsText" text="SIN PROGRAMA">
      <formula>NOT(ISERROR(SEARCH("SIN PROGRAMA",BG160)))</formula>
    </cfRule>
  </conditionalFormatting>
  <conditionalFormatting sqref="BJ13:BK13">
    <cfRule type="containsText" dxfId="169" priority="14" operator="containsText" text="NO INICIADO">
      <formula>NOT(ISERROR(SEARCH("NO INICIADO",BJ13)))</formula>
    </cfRule>
    <cfRule type="containsText" dxfId="168" priority="15" operator="containsText" text="NO INICIADO">
      <formula>NOT(ISERROR(SEARCH("NO INICIADO",BJ13)))</formula>
    </cfRule>
    <cfRule type="containsText" dxfId="167" priority="16" operator="containsText" text="CUMPLIDO">
      <formula>NOT(ISERROR(SEARCH("CUMPLIDO",BJ13)))</formula>
    </cfRule>
    <cfRule type="containsText" dxfId="166" priority="17" operator="containsText" text="EN PROCESO">
      <formula>NOT(ISERROR(SEARCH("EN PROCESO",BJ13)))</formula>
    </cfRule>
  </conditionalFormatting>
  <conditionalFormatting sqref="BJ13:BK13">
    <cfRule type="containsText" dxfId="165" priority="18" operator="containsText" text="VENCIDO">
      <formula>NOT(ISERROR(SEARCH("VENCIDO",BJ13)))</formula>
    </cfRule>
    <cfRule type="containsText" dxfId="164" priority="19" operator="containsText" text="CUMPLIDO">
      <formula>NOT(ISERROR(SEARCH("CUMPLIDO",BJ13)))</formula>
    </cfRule>
    <cfRule type="containsText" dxfId="163" priority="20" operator="containsText" text="EN PROCESO">
      <formula>NOT(ISERROR(SEARCH("EN PROCESO",BJ13)))</formula>
    </cfRule>
  </conditionalFormatting>
  <conditionalFormatting sqref="BJ13:BK13">
    <cfRule type="containsText" dxfId="162" priority="12" operator="containsText" text="ACTIVIDAD APLAZADA">
      <formula>NOT(ISERROR(SEARCH("ACTIVIDAD APLAZADA",BJ13)))</formula>
    </cfRule>
    <cfRule type="containsText" dxfId="161" priority="13" operator="containsText" text="ACTIVIDAD PERMANENTE">
      <formula>NOT(ISERROR(SEARCH("ACTIVIDAD PERMANENTE",BJ13)))</formula>
    </cfRule>
  </conditionalFormatting>
  <conditionalFormatting sqref="BJ6:BK6">
    <cfRule type="containsText" dxfId="160" priority="4" operator="containsText" text="NO INICIADO">
      <formula>NOT(ISERROR(SEARCH("NO INICIADO",BJ6)))</formula>
    </cfRule>
    <cfRule type="containsText" dxfId="159" priority="5" operator="containsText" text="NO INICIADO">
      <formula>NOT(ISERROR(SEARCH("NO INICIADO",BJ6)))</formula>
    </cfRule>
    <cfRule type="containsText" dxfId="158" priority="6" operator="containsText" text="CUMPLIDO">
      <formula>NOT(ISERROR(SEARCH("CUMPLIDO",BJ6)))</formula>
    </cfRule>
    <cfRule type="containsText" dxfId="157" priority="7" operator="containsText" text="EN PROCESO">
      <formula>NOT(ISERROR(SEARCH("EN PROCESO",BJ6)))</formula>
    </cfRule>
  </conditionalFormatting>
  <conditionalFormatting sqref="BJ6:BK6">
    <cfRule type="containsText" dxfId="156" priority="8" operator="containsText" text="VENCIDO">
      <formula>NOT(ISERROR(SEARCH("VENCIDO",BJ6)))</formula>
    </cfRule>
    <cfRule type="containsText" dxfId="155" priority="9" operator="containsText" text="CUMPLIDO">
      <formula>NOT(ISERROR(SEARCH("CUMPLIDO",BJ6)))</formula>
    </cfRule>
    <cfRule type="containsText" dxfId="154" priority="10" operator="containsText" text="EN PROCESO">
      <formula>NOT(ISERROR(SEARCH("EN PROCESO",BJ6)))</formula>
    </cfRule>
  </conditionalFormatting>
  <conditionalFormatting sqref="BJ6:BK6">
    <cfRule type="containsText" dxfId="153" priority="2" operator="containsText" text="ACTIVIDAD APLAZADA">
      <formula>NOT(ISERROR(SEARCH("ACTIVIDAD APLAZADA",BJ6)))</formula>
    </cfRule>
    <cfRule type="containsText" dxfId="152" priority="3" operator="containsText" text="ACTIVIDAD PERMANENTE">
      <formula>NOT(ISERROR(SEARCH("ACTIVIDAD PERMANENTE",BJ6)))</formula>
    </cfRule>
  </conditionalFormatting>
  <dataValidations count="3">
    <dataValidation type="list" allowBlank="1" showInputMessage="1" showErrorMessage="1" sqref="BI48:BT48 BI132:BT158 AG92:AR94 BI83:BT90 BI38:BT38 BI33:BT33 BI31:BT31 BI43:BT43 BI50:BT50 BI62:BT62 BI92:BT94 BI69:BT69 BI76:BT76 AG72:AR81 BI162:BT163 BI165:BT177 BI160:BT160 AG6:AR41 AG96:AR130 BI55:BT55 BI74:BT74 BI72:BT72 BI78:BT78 AG83:AR90 BI57:BT57 BJ6:BK6 BI40:BT40 AG43:AR70 BI96:BT130 BJ13:BK13 AG132:AR177" xr:uid="{00000000-0002-0000-0300-000000000000}">
      <formula1>"NO INICIADO,EN PROCESO,CUMPLIDO,ACTIVIDAD PERMANENTE,VENCIDO,ACTIVIDAD APLAZADA, FINALIZADO"</formula1>
    </dataValidation>
    <dataValidation type="list" allowBlank="1" showInputMessage="1" showErrorMessage="1" sqref="U83:AF90 U72:AF81 U96:AF130 U43:AF70 AW165:BH177 AW162:BH163 U92:AF94 AW83:BH90 AW132:BH158 AW69:BH70 AW72:BH81 AW92:BH94 U132:AF177 AW43:BH43 AW6:BH8 AW13:BH15 AW20:BH28 AW31:BH33 AW38:BH41 AW48:BH50 AW55:BH57 AW62:BH64 AW96:BH130 AW160:BH160 U6:AF41" xr:uid="{00000000-0002-0000-0300-000001000000}">
      <formula1>"SIN PROGRAMA,PROGRAMADO,EXCLUIDO"</formula1>
    </dataValidation>
    <dataValidation showInputMessage="1" showErrorMessage="1" sqref="BU132 BU164:BU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161" operator="containsText" id="{7A4DDD60-7290-4337-831F-372CC07E4A44}">
            <xm:f>NOT(ISERROR(SEARCH(#REF!,AG6)))</xm:f>
            <xm:f>#REF!</xm:f>
            <x14:dxf>
              <fill>
                <patternFill>
                  <bgColor theme="2" tint="-9.9948118533890809E-2"/>
                </patternFill>
              </fill>
            </x14:dxf>
          </x14:cfRule>
          <xm:sqref>AG6:AR8 AG43:AR70 AG72:AR81</xm:sqref>
        </x14:conditionalFormatting>
        <x14:conditionalFormatting xmlns:xm="http://schemas.microsoft.com/office/excel/2006/main">
          <x14:cfRule type="containsText" priority="4490" operator="containsText" id="{F142CD94-6687-49CC-A8DA-A05AC045010E}">
            <xm:f>NOT(ISERROR(SEARCH(#REF!,AG9)))</xm:f>
            <xm:f>#REF!</xm:f>
            <x14:dxf>
              <fill>
                <patternFill>
                  <bgColor theme="2" tint="-9.9948118533890809E-2"/>
                </patternFill>
              </fill>
            </x14:dxf>
          </x14:cfRule>
          <xm:sqref>AO83:AR90 AG132:AR132 AG96:AR130 BI62:BT62 BI64:BT64 BI160:BT160 AG9:AR41 BI162:BT177 BI132:BT158 BI83:BT90 BI96:BT130 AG134:AR176</xm:sqref>
        </x14:conditionalFormatting>
        <x14:conditionalFormatting xmlns:xm="http://schemas.microsoft.com/office/excel/2006/main">
          <x14:cfRule type="containsText" priority="4495" operator="containsText" id="{F13422C9-F56A-420F-8C24-4947F0B6B29F}">
            <xm:f>NOT(ISERROR(SEARCH(#REF!,M43)))</xm:f>
            <xm:f>#REF!</xm:f>
            <x14:dxf>
              <fill>
                <patternFill>
                  <bgColor rgb="FF6699FF"/>
                </patternFill>
              </fill>
            </x14:dxf>
          </x14:cfRule>
          <x14:cfRule type="beginsWith" priority="4500" operator="beginsWith" id="{1C38E283-D69B-46F2-9804-9D36E4BAF4E2}">
            <xm:f>LEFT(M43,LEN(#REF!))=#REF!</xm:f>
            <xm:f>#REF!</xm:f>
            <x14:dxf>
              <fill>
                <patternFill>
                  <bgColor rgb="FFFF99CC"/>
                </patternFill>
              </fill>
            </x14:dxf>
          </x14:cfRule>
          <x14:cfRule type="containsText" priority="4505" operator="containsText" id="{5DD7348E-ABCD-4D90-9E76-723BA79150A3}">
            <xm:f>NOT(ISERROR(SEARCH(#REF!,M43)))</xm:f>
            <xm:f>#REF!</xm:f>
            <x14:dxf>
              <fill>
                <patternFill>
                  <bgColor rgb="FF00CC66"/>
                </patternFill>
              </fill>
            </x14:dxf>
          </x14:cfRule>
          <x14:cfRule type="containsText" priority="4506" operator="containsText" id="{75662BD1-496F-43BA-AA99-D2ED12458A3A}">
            <xm:f>NOT(ISERROR(SEARCH(#REF!,M43)))</xm:f>
            <xm:f>#REF!</xm:f>
            <x14:dxf>
              <fill>
                <patternFill>
                  <bgColor rgb="FF66CCFF"/>
                </patternFill>
              </fill>
            </x14:dxf>
          </x14:cfRule>
          <x14:cfRule type="containsText" priority="4507" operator="containsText" id="{2F942D80-737A-4DE5-99F2-F206D654BA87}">
            <xm:f>NOT(ISERROR(SEARCH(#REF!,M43)))</xm:f>
            <xm:f>#REF!</xm:f>
            <x14:dxf>
              <fill>
                <patternFill>
                  <bgColor rgb="FFFF99FF"/>
                </patternFill>
              </fill>
            </x14:dxf>
          </x14:cfRule>
          <x14:cfRule type="containsText" priority="4508" operator="containsText" id="{16A00DE0-0097-4749-B73E-2577584F4FB7}">
            <xm:f>NOT(ISERROR(SEARCH(#REF!,M43)))</xm:f>
            <xm:f>#REF!</xm:f>
            <x14:dxf>
              <fill>
                <patternFill>
                  <bgColor rgb="FF3366FF"/>
                </patternFill>
              </fill>
            </x14:dxf>
          </x14:cfRule>
          <x14:cfRule type="containsText" priority="4509" operator="containsText" id="{3044EE4F-3C8D-48D1-A6C0-392AA68D936B}">
            <xm:f>NOT(ISERROR(SEARCH(#REF!,M43)))</xm:f>
            <xm:f>#REF!</xm:f>
            <x14:dxf>
              <fill>
                <patternFill>
                  <bgColor rgb="FFFF9966"/>
                </patternFill>
              </fill>
            </x14:dxf>
          </x14:cfRule>
          <x14:cfRule type="containsText" priority="4510" operator="containsText" id="{D28CA42E-F1B4-4AA1-B159-94A955A1A7BF}">
            <xm:f>NOT(ISERROR(SEARCH(#REF!,M43)))</xm:f>
            <xm:f>#REF!</xm:f>
            <x14:dxf>
              <fill>
                <patternFill>
                  <bgColor rgb="FFFFFF00"/>
                </patternFill>
              </fill>
            </x14:dxf>
          </x14:cfRule>
          <x14:cfRule type="containsText" priority="4511" operator="containsText" id="{C7729F48-6641-4B9A-82A7-982914BAC0E4}">
            <xm:f>NOT(ISERROR(SEARCH(#REF!,M43)))</xm:f>
            <xm:f>#REF!</xm:f>
            <x14:dxf>
              <fill>
                <patternFill>
                  <bgColor rgb="FF00CC99"/>
                </patternFill>
              </fill>
            </x14:dxf>
          </x14:cfRule>
          <x14:cfRule type="containsText" priority="4512" operator="containsText" id="{500DAEFC-566F-4173-9C79-97399FB447A6}">
            <xm:f>NOT(ISERROR(SEARCH(#REF!,M43)))</xm:f>
            <xm:f>#REF!</xm:f>
            <x14:dxf>
              <fill>
                <patternFill>
                  <bgColor theme="2" tint="-0.24994659260841701"/>
                </patternFill>
              </fill>
            </x14:dxf>
          </x14:cfRule>
          <x14:cfRule type="containsText" priority="4513" operator="containsText" id="{7798C08D-4ED9-417D-AFFA-83DEEF8EC512}">
            <xm:f>NOT(ISERROR(SEARCH(#REF!,M43)))</xm:f>
            <xm:f>#REF!</xm:f>
            <x14:dxf>
              <fill>
                <patternFill>
                  <bgColor rgb="FFCC99FF"/>
                </patternFill>
              </fill>
            </x14:dxf>
          </x14:cfRule>
          <x14:cfRule type="containsText" priority="4514" operator="containsText" id="{166A0664-20CD-42A3-BA8B-D05E67AC607E}">
            <xm:f>NOT(ISERROR(SEARCH(#REF!,M43)))</xm:f>
            <xm:f>#REF!</xm:f>
            <x14:dxf>
              <fill>
                <patternFill>
                  <bgColor rgb="FFFFC000"/>
                </patternFill>
              </fill>
            </x14:dxf>
          </x14:cfRule>
          <x14:cfRule type="containsText" priority="4515" operator="containsText" id="{F421DE0B-75A0-4EB6-9AF8-94CDF23DFCB6}">
            <xm:f>NOT(ISERROR(SEARCH(#REF!,M43)))</xm:f>
            <xm:f>#REF!</xm:f>
            <x14:dxf>
              <fill>
                <patternFill>
                  <bgColor rgb="FF66CCFF"/>
                </patternFill>
              </fill>
            </x14:dxf>
          </x14:cfRule>
          <x14:cfRule type="containsText" priority="4516" operator="containsText" id="{498BD44D-97FC-48D8-B3CE-2CCEC80274D8}">
            <xm:f>NOT(ISERROR(SEARCH(#REF!,M43)))</xm:f>
            <xm:f>#REF!</xm:f>
            <x14:dxf>
              <fill>
                <patternFill>
                  <bgColor rgb="FFFF3399"/>
                </patternFill>
              </fill>
            </x14:dxf>
          </x14:cfRule>
          <x14:cfRule type="containsText" priority="4517" operator="containsText" id="{2DD892F1-E70B-4E86-818B-27354E88C036}">
            <xm:f>NOT(ISERROR(SEARCH(#REF!,M43)))</xm:f>
            <xm:f>#REF!</xm:f>
            <x14:dxf>
              <fill>
                <patternFill>
                  <bgColor rgb="FFFFCCFF"/>
                </patternFill>
              </fill>
            </x14:dxf>
          </x14:cfRule>
          <x14:cfRule type="containsText" priority="45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4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441" operator="containsText" id="{5AEDA8AC-9D1E-4A65-BF2B-DF1764CE9A63}">
            <xm:f>NOT(ISERROR(SEARCH(#REF!,L43)))</xm:f>
            <xm:f>#REF!</xm:f>
            <x14:dxf>
              <fill>
                <patternFill>
                  <bgColor theme="5" tint="0.79998168889431442"/>
                </patternFill>
              </fill>
            </x14:dxf>
          </x14:cfRule>
          <x14:cfRule type="containsText" priority="4442" operator="containsText" id="{B9355196-2983-40AE-BA00-D4152A138D32}">
            <xm:f>NOT(ISERROR(SEARCH(#REF!,L43)))</xm:f>
            <xm:f>#REF!</xm:f>
            <x14:dxf>
              <fill>
                <patternFill>
                  <bgColor theme="8" tint="0.59996337778862885"/>
                </patternFill>
              </fill>
            </x14:dxf>
          </x14:cfRule>
          <x14:cfRule type="containsText" priority="44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659" operator="containsText" id="{28CD80B2-17E5-4355-9B91-A209FA150198}">
            <xm:f>NOT(ISERROR(SEARCH(#REF!,L92)))</xm:f>
            <xm:f>#REF!</xm:f>
            <x14:dxf>
              <fill>
                <patternFill>
                  <bgColor theme="5" tint="0.79998168889431442"/>
                </patternFill>
              </fill>
            </x14:dxf>
          </x14:cfRule>
          <x14:cfRule type="containsText" priority="3660" operator="containsText" id="{550C7178-8526-490B-966B-6B39EE042590}">
            <xm:f>NOT(ISERROR(SEARCH(#REF!,L92)))</xm:f>
            <xm:f>#REF!</xm:f>
            <x14:dxf>
              <fill>
                <patternFill>
                  <bgColor theme="8" tint="0.59996337778862885"/>
                </patternFill>
              </fill>
            </x14:dxf>
          </x14:cfRule>
          <x14:cfRule type="containsText" priority="36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658" operator="containsText" id="{70253A36-C443-4E50-9B21-C59615F62AA8}">
            <xm:f>NOT(ISERROR(SEARCH(#REF!,AG92)))</xm:f>
            <xm:f>#REF!</xm:f>
            <x14:dxf>
              <fill>
                <patternFill>
                  <bgColor theme="2" tint="-9.9948118533890809E-2"/>
                </patternFill>
              </fill>
            </x14:dxf>
          </x14:cfRule>
          <xm:sqref>AG92:AR94</xm:sqref>
        </x14:conditionalFormatting>
        <x14:conditionalFormatting xmlns:xm="http://schemas.microsoft.com/office/excel/2006/main">
          <x14:cfRule type="containsText" priority="3648" operator="containsText" id="{535B6C9C-7BCA-4F14-8E04-F1AF023836C4}">
            <xm:f>NOT(ISERROR(SEARCH(#REF!,BI92)))</xm:f>
            <xm:f>#REF!</xm:f>
            <x14:dxf>
              <fill>
                <patternFill>
                  <bgColor theme="2" tint="-9.9948118533890809E-2"/>
                </patternFill>
              </fill>
            </x14:dxf>
          </x14:cfRule>
          <xm:sqref>BI92:BT94</xm:sqref>
        </x14:conditionalFormatting>
        <x14:conditionalFormatting xmlns:xm="http://schemas.microsoft.com/office/excel/2006/main">
          <x14:cfRule type="containsText" priority="3616" operator="containsText" id="{8C8FC06D-886B-482F-96F4-EC03E923811F}">
            <xm:f>NOT(ISERROR(SEARCH(#REF!,M92)))</xm:f>
            <xm:f>#REF!</xm:f>
            <x14:dxf>
              <fill>
                <patternFill>
                  <bgColor rgb="FF6699FF"/>
                </patternFill>
              </fill>
            </x14:dxf>
          </x14:cfRule>
          <x14:cfRule type="beginsWith" priority="3618" operator="beginsWith" id="{201AA159-53E9-427F-8821-96B617FB39AA}">
            <xm:f>LEFT(M92,LEN(#REF!))=#REF!</xm:f>
            <xm:f>#REF!</xm:f>
            <x14:dxf>
              <fill>
                <patternFill>
                  <bgColor rgb="FFFF99CC"/>
                </patternFill>
              </fill>
            </x14:dxf>
          </x14:cfRule>
          <x14:cfRule type="containsText" priority="3619" operator="containsText" id="{5949E65B-A0C2-4144-8241-34A29391EF5F}">
            <xm:f>NOT(ISERROR(SEARCH(#REF!,M92)))</xm:f>
            <xm:f>#REF!</xm:f>
            <x14:dxf>
              <fill>
                <patternFill>
                  <bgColor rgb="FF00CC66"/>
                </patternFill>
              </fill>
            </x14:dxf>
          </x14:cfRule>
          <x14:cfRule type="containsText" priority="3620" operator="containsText" id="{6FB0B5F5-2D34-4F49-B02B-338FE186811E}">
            <xm:f>NOT(ISERROR(SEARCH(#REF!,M92)))</xm:f>
            <xm:f>#REF!</xm:f>
            <x14:dxf>
              <fill>
                <patternFill>
                  <bgColor rgb="FF66CCFF"/>
                </patternFill>
              </fill>
            </x14:dxf>
          </x14:cfRule>
          <x14:cfRule type="containsText" priority="3621" operator="containsText" id="{C8D838E6-849B-40A8-BD60-6E3C2F114F68}">
            <xm:f>NOT(ISERROR(SEARCH(#REF!,M92)))</xm:f>
            <xm:f>#REF!</xm:f>
            <x14:dxf>
              <fill>
                <patternFill>
                  <bgColor rgb="FFFF99FF"/>
                </patternFill>
              </fill>
            </x14:dxf>
          </x14:cfRule>
          <x14:cfRule type="containsText" priority="3622" operator="containsText" id="{3BA2C76A-0AEB-4CA0-92D5-1E94159FA9F3}">
            <xm:f>NOT(ISERROR(SEARCH(#REF!,M92)))</xm:f>
            <xm:f>#REF!</xm:f>
            <x14:dxf>
              <fill>
                <patternFill>
                  <bgColor rgb="FF3366FF"/>
                </patternFill>
              </fill>
            </x14:dxf>
          </x14:cfRule>
          <x14:cfRule type="containsText" priority="3623" operator="containsText" id="{FCA47E5E-A5C3-4DD9-844F-7E3855449590}">
            <xm:f>NOT(ISERROR(SEARCH(#REF!,M92)))</xm:f>
            <xm:f>#REF!</xm:f>
            <x14:dxf>
              <fill>
                <patternFill>
                  <bgColor rgb="FFFF9966"/>
                </patternFill>
              </fill>
            </x14:dxf>
          </x14:cfRule>
          <x14:cfRule type="containsText" priority="3624" operator="containsText" id="{9E6D74C0-5E0F-4FFE-AEFE-9FA99068D195}">
            <xm:f>NOT(ISERROR(SEARCH(#REF!,M92)))</xm:f>
            <xm:f>#REF!</xm:f>
            <x14:dxf>
              <fill>
                <patternFill>
                  <bgColor rgb="FFFFFF00"/>
                </patternFill>
              </fill>
            </x14:dxf>
          </x14:cfRule>
          <x14:cfRule type="containsText" priority="3625" operator="containsText" id="{A405C1CA-4BA9-4480-9983-8BD7FCC13E4B}">
            <xm:f>NOT(ISERROR(SEARCH(#REF!,M92)))</xm:f>
            <xm:f>#REF!</xm:f>
            <x14:dxf>
              <fill>
                <patternFill>
                  <bgColor rgb="FF00CC99"/>
                </patternFill>
              </fill>
            </x14:dxf>
          </x14:cfRule>
          <x14:cfRule type="containsText" priority="3626" operator="containsText" id="{1C38E7C2-D21D-472D-B97C-DDD22866139E}">
            <xm:f>NOT(ISERROR(SEARCH(#REF!,M92)))</xm:f>
            <xm:f>#REF!</xm:f>
            <x14:dxf>
              <fill>
                <patternFill>
                  <bgColor theme="2" tint="-0.24994659260841701"/>
                </patternFill>
              </fill>
            </x14:dxf>
          </x14:cfRule>
          <x14:cfRule type="containsText" priority="3627" operator="containsText" id="{A1FB5435-19E4-4F80-8D59-78A96A3D8716}">
            <xm:f>NOT(ISERROR(SEARCH(#REF!,M92)))</xm:f>
            <xm:f>#REF!</xm:f>
            <x14:dxf>
              <fill>
                <patternFill>
                  <bgColor rgb="FFCC99FF"/>
                </patternFill>
              </fill>
            </x14:dxf>
          </x14:cfRule>
          <x14:cfRule type="containsText" priority="3628" operator="containsText" id="{B740FEE2-BD38-480D-8117-BE1F7F60FBBA}">
            <xm:f>NOT(ISERROR(SEARCH(#REF!,M92)))</xm:f>
            <xm:f>#REF!</xm:f>
            <x14:dxf>
              <fill>
                <patternFill>
                  <bgColor rgb="FFFFC000"/>
                </patternFill>
              </fill>
            </x14:dxf>
          </x14:cfRule>
          <x14:cfRule type="containsText" priority="3629" operator="containsText" id="{88780897-3F11-47D3-BA62-36824A048A27}">
            <xm:f>NOT(ISERROR(SEARCH(#REF!,M92)))</xm:f>
            <xm:f>#REF!</xm:f>
            <x14:dxf>
              <fill>
                <patternFill>
                  <bgColor rgb="FF66CCFF"/>
                </patternFill>
              </fill>
            </x14:dxf>
          </x14:cfRule>
          <x14:cfRule type="containsText" priority="3630" operator="containsText" id="{F5B06FDE-F0B7-4929-BA7B-2E9BE3DBB325}">
            <xm:f>NOT(ISERROR(SEARCH(#REF!,M92)))</xm:f>
            <xm:f>#REF!</xm:f>
            <x14:dxf>
              <fill>
                <patternFill>
                  <bgColor rgb="FFFF3399"/>
                </patternFill>
              </fill>
            </x14:dxf>
          </x14:cfRule>
          <x14:cfRule type="containsText" priority="3631" operator="containsText" id="{7CB7905A-7235-4120-A782-D59141741AA2}">
            <xm:f>NOT(ISERROR(SEARCH(#REF!,M92)))</xm:f>
            <xm:f>#REF!</xm:f>
            <x14:dxf>
              <fill>
                <patternFill>
                  <bgColor rgb="FFFFCCFF"/>
                </patternFill>
              </fill>
            </x14:dxf>
          </x14:cfRule>
          <x14:cfRule type="containsText" priority="36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6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565" operator="containsText" id="{3F7B09FE-AA04-47EB-AF82-D525E30765EA}">
            <xm:f>NOT(ISERROR(SEARCH(#REF!,M96)))</xm:f>
            <xm:f>#REF!</xm:f>
            <x14:dxf>
              <fill>
                <patternFill>
                  <bgColor rgb="FF6699FF"/>
                </patternFill>
              </fill>
            </x14:dxf>
          </x14:cfRule>
          <x14:cfRule type="beginsWith" priority="3567" operator="beginsWith" id="{A84CFADA-D683-4DD4-84B4-B950BB87AE27}">
            <xm:f>LEFT(M96,LEN(#REF!))=#REF!</xm:f>
            <xm:f>#REF!</xm:f>
            <x14:dxf>
              <fill>
                <patternFill>
                  <bgColor rgb="FFFF99CC"/>
                </patternFill>
              </fill>
            </x14:dxf>
          </x14:cfRule>
          <x14:cfRule type="containsText" priority="3568" operator="containsText" id="{56CA13A0-969B-422B-A4DA-3C3299D7528B}">
            <xm:f>NOT(ISERROR(SEARCH(#REF!,M96)))</xm:f>
            <xm:f>#REF!</xm:f>
            <x14:dxf>
              <fill>
                <patternFill>
                  <bgColor rgb="FF00CC66"/>
                </patternFill>
              </fill>
            </x14:dxf>
          </x14:cfRule>
          <x14:cfRule type="containsText" priority="3569" operator="containsText" id="{B4C4CE0C-7DC5-46CE-8E9E-D7D0F2168E6C}">
            <xm:f>NOT(ISERROR(SEARCH(#REF!,M96)))</xm:f>
            <xm:f>#REF!</xm:f>
            <x14:dxf>
              <fill>
                <patternFill>
                  <bgColor rgb="FF66CCFF"/>
                </patternFill>
              </fill>
            </x14:dxf>
          </x14:cfRule>
          <x14:cfRule type="containsText" priority="3570" operator="containsText" id="{4C5096ED-33FB-4444-90AD-C672CC2ABDFA}">
            <xm:f>NOT(ISERROR(SEARCH(#REF!,M96)))</xm:f>
            <xm:f>#REF!</xm:f>
            <x14:dxf>
              <fill>
                <patternFill>
                  <bgColor rgb="FFFF99FF"/>
                </patternFill>
              </fill>
            </x14:dxf>
          </x14:cfRule>
          <x14:cfRule type="containsText" priority="3571" operator="containsText" id="{56C2B649-7D28-4699-B7D2-D6EA66BBA3A0}">
            <xm:f>NOT(ISERROR(SEARCH(#REF!,M96)))</xm:f>
            <xm:f>#REF!</xm:f>
            <x14:dxf>
              <fill>
                <patternFill>
                  <bgColor rgb="FF3366FF"/>
                </patternFill>
              </fill>
            </x14:dxf>
          </x14:cfRule>
          <x14:cfRule type="containsText" priority="3572" operator="containsText" id="{17C656DE-F8E2-4D47-B889-499760A080FF}">
            <xm:f>NOT(ISERROR(SEARCH(#REF!,M96)))</xm:f>
            <xm:f>#REF!</xm:f>
            <x14:dxf>
              <fill>
                <patternFill>
                  <bgColor rgb="FFFF9966"/>
                </patternFill>
              </fill>
            </x14:dxf>
          </x14:cfRule>
          <x14:cfRule type="containsText" priority="3573" operator="containsText" id="{E966434A-A890-4CF1-A2A2-D124975262B8}">
            <xm:f>NOT(ISERROR(SEARCH(#REF!,M96)))</xm:f>
            <xm:f>#REF!</xm:f>
            <x14:dxf>
              <fill>
                <patternFill>
                  <bgColor rgb="FFFFFF00"/>
                </patternFill>
              </fill>
            </x14:dxf>
          </x14:cfRule>
          <x14:cfRule type="containsText" priority="3574" operator="containsText" id="{E470BF4E-A6D4-4618-9B08-07BFE0933C2A}">
            <xm:f>NOT(ISERROR(SEARCH(#REF!,M96)))</xm:f>
            <xm:f>#REF!</xm:f>
            <x14:dxf>
              <fill>
                <patternFill>
                  <bgColor rgb="FF00CC99"/>
                </patternFill>
              </fill>
            </x14:dxf>
          </x14:cfRule>
          <x14:cfRule type="containsText" priority="3575" operator="containsText" id="{D1A01C61-2DDB-4D67-8138-014F2168A123}">
            <xm:f>NOT(ISERROR(SEARCH(#REF!,M96)))</xm:f>
            <xm:f>#REF!</xm:f>
            <x14:dxf>
              <fill>
                <patternFill>
                  <bgColor theme="2" tint="-0.24994659260841701"/>
                </patternFill>
              </fill>
            </x14:dxf>
          </x14:cfRule>
          <x14:cfRule type="containsText" priority="3576" operator="containsText" id="{52BEF377-A100-4631-BE97-88E7E3674D81}">
            <xm:f>NOT(ISERROR(SEARCH(#REF!,M96)))</xm:f>
            <xm:f>#REF!</xm:f>
            <x14:dxf>
              <fill>
                <patternFill>
                  <bgColor rgb="FFCC99FF"/>
                </patternFill>
              </fill>
            </x14:dxf>
          </x14:cfRule>
          <x14:cfRule type="containsText" priority="3577" operator="containsText" id="{0D53EA2E-4247-47B0-A83D-3A175C4FDA62}">
            <xm:f>NOT(ISERROR(SEARCH(#REF!,M96)))</xm:f>
            <xm:f>#REF!</xm:f>
            <x14:dxf>
              <fill>
                <patternFill>
                  <bgColor rgb="FFFFC000"/>
                </patternFill>
              </fill>
            </x14:dxf>
          </x14:cfRule>
          <x14:cfRule type="containsText" priority="3578" operator="containsText" id="{FDC8A2E4-8B83-4D87-B991-6FEC0FB93917}">
            <xm:f>NOT(ISERROR(SEARCH(#REF!,M96)))</xm:f>
            <xm:f>#REF!</xm:f>
            <x14:dxf>
              <fill>
                <patternFill>
                  <bgColor rgb="FF66CCFF"/>
                </patternFill>
              </fill>
            </x14:dxf>
          </x14:cfRule>
          <x14:cfRule type="containsText" priority="3579" operator="containsText" id="{7C8BEFFA-CF8B-4E54-9CD9-F74B3170B851}">
            <xm:f>NOT(ISERROR(SEARCH(#REF!,M96)))</xm:f>
            <xm:f>#REF!</xm:f>
            <x14:dxf>
              <fill>
                <patternFill>
                  <bgColor rgb="FFFF3399"/>
                </patternFill>
              </fill>
            </x14:dxf>
          </x14:cfRule>
          <x14:cfRule type="containsText" priority="3580" operator="containsText" id="{0B4E3BD5-C8C7-4FDB-AAD7-B2F36A865856}">
            <xm:f>NOT(ISERROR(SEARCH(#REF!,M96)))</xm:f>
            <xm:f>#REF!</xm:f>
            <x14:dxf>
              <fill>
                <patternFill>
                  <bgColor rgb="FFFFCCFF"/>
                </patternFill>
              </fill>
            </x14:dxf>
          </x14:cfRule>
          <x14:cfRule type="containsText" priority="35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5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134" operator="containsText" id="{9D320127-3415-4C21-B39D-1E294FBD50F6}">
            <xm:f>NOT(ISERROR(SEARCH(#REF!,BI38)))</xm:f>
            <xm:f>#REF!</xm:f>
            <x14:dxf>
              <fill>
                <patternFill>
                  <bgColor theme="2" tint="-9.9948118533890809E-2"/>
                </patternFill>
              </fill>
            </x14:dxf>
          </x14:cfRule>
          <xm:sqref>BI38:BT38 BI40:BT40</xm:sqref>
        </x14:conditionalFormatting>
        <x14:conditionalFormatting xmlns:xm="http://schemas.microsoft.com/office/excel/2006/main">
          <x14:cfRule type="containsText" priority="2917" operator="containsText" id="{11342AC2-C9DB-4E4F-B362-9F95E1513AED}">
            <xm:f>NOT(ISERROR(SEARCH(#REF!,BI33)))</xm:f>
            <xm:f>#REF!</xm:f>
            <x14:dxf>
              <fill>
                <patternFill>
                  <bgColor theme="2" tint="-9.9948118533890809E-2"/>
                </patternFill>
              </fill>
            </x14:dxf>
          </x14:cfRule>
          <xm:sqref>BI33:BT33</xm:sqref>
        </x14:conditionalFormatting>
        <x14:conditionalFormatting xmlns:xm="http://schemas.microsoft.com/office/excel/2006/main">
          <x14:cfRule type="containsText" priority="2085" operator="containsText" id="{714BF041-2232-4396-A728-C103EC813DE5}">
            <xm:f>NOT(ISERROR(SEARCH(#REF!,BI69)))</xm:f>
            <xm:f>#REF!</xm:f>
            <x14:dxf>
              <fill>
                <patternFill>
                  <bgColor theme="2" tint="-9.9948118533890809E-2"/>
                </patternFill>
              </fill>
            </x14:dxf>
          </x14:cfRule>
          <xm:sqref>BI69:BT69</xm:sqref>
        </x14:conditionalFormatting>
        <x14:conditionalFormatting xmlns:xm="http://schemas.microsoft.com/office/excel/2006/main">
          <x14:cfRule type="containsText" priority="1704" operator="containsText" id="{88B78495-8C51-46B4-AC7C-445B2199F094}">
            <xm:f>NOT(ISERROR(SEARCH(#REF!,BI72)))</xm:f>
            <xm:f>#REF!</xm:f>
            <x14:dxf>
              <fill>
                <patternFill>
                  <bgColor theme="2" tint="-9.9948118533890809E-2"/>
                </patternFill>
              </fill>
            </x14:dxf>
          </x14:cfRule>
          <xm:sqref>BI72:BT72 BI74:BT74 BI78:BT78</xm:sqref>
        </x14:conditionalFormatting>
        <x14:conditionalFormatting xmlns:xm="http://schemas.microsoft.com/office/excel/2006/main">
          <x14:cfRule type="containsText" priority="1405" operator="containsText" id="{885CA262-E563-4B1D-9CA6-4DA3A060D553}">
            <xm:f>NOT(ISERROR(SEARCH(#REF!,M144)))</xm:f>
            <xm:f>#REF!</xm:f>
            <x14:dxf>
              <fill>
                <patternFill>
                  <bgColor rgb="FF6699FF"/>
                </patternFill>
              </fill>
            </x14:dxf>
          </x14:cfRule>
          <x14:cfRule type="beginsWith" priority="1407" operator="beginsWith" id="{A2C1681C-6DE2-4BE5-80B8-22B093BB212B}">
            <xm:f>LEFT(M144,LEN(#REF!))=#REF!</xm:f>
            <xm:f>#REF!</xm:f>
            <x14:dxf>
              <fill>
                <patternFill>
                  <bgColor rgb="FFFF99CC"/>
                </patternFill>
              </fill>
            </x14:dxf>
          </x14:cfRule>
          <x14:cfRule type="containsText" priority="1408" operator="containsText" id="{CB816C8B-D2D4-43B3-8C09-846D798242D6}">
            <xm:f>NOT(ISERROR(SEARCH(#REF!,M144)))</xm:f>
            <xm:f>#REF!</xm:f>
            <x14:dxf>
              <fill>
                <patternFill>
                  <bgColor rgb="FF00CC66"/>
                </patternFill>
              </fill>
            </x14:dxf>
          </x14:cfRule>
          <x14:cfRule type="containsText" priority="1409" operator="containsText" id="{847C9C77-CC29-4F89-BF6A-4288BE244110}">
            <xm:f>NOT(ISERROR(SEARCH(#REF!,M144)))</xm:f>
            <xm:f>#REF!</xm:f>
            <x14:dxf>
              <fill>
                <patternFill>
                  <bgColor rgb="FF66CCFF"/>
                </patternFill>
              </fill>
            </x14:dxf>
          </x14:cfRule>
          <x14:cfRule type="containsText" priority="1410" operator="containsText" id="{9D2736DC-F7E4-4085-B13E-1FFDE7E4CD92}">
            <xm:f>NOT(ISERROR(SEARCH(#REF!,M144)))</xm:f>
            <xm:f>#REF!</xm:f>
            <x14:dxf>
              <fill>
                <patternFill>
                  <bgColor rgb="FFFF99FF"/>
                </patternFill>
              </fill>
            </x14:dxf>
          </x14:cfRule>
          <x14:cfRule type="containsText" priority="1411" operator="containsText" id="{F8F2C1BA-E701-476A-A508-09F2002EB1E8}">
            <xm:f>NOT(ISERROR(SEARCH(#REF!,M144)))</xm:f>
            <xm:f>#REF!</xm:f>
            <x14:dxf>
              <fill>
                <patternFill>
                  <bgColor rgb="FF3366FF"/>
                </patternFill>
              </fill>
            </x14:dxf>
          </x14:cfRule>
          <x14:cfRule type="containsText" priority="1412" operator="containsText" id="{EB05A675-E632-407C-87E4-EC47DC73A530}">
            <xm:f>NOT(ISERROR(SEARCH(#REF!,M144)))</xm:f>
            <xm:f>#REF!</xm:f>
            <x14:dxf>
              <fill>
                <patternFill>
                  <bgColor rgb="FFFF9966"/>
                </patternFill>
              </fill>
            </x14:dxf>
          </x14:cfRule>
          <x14:cfRule type="containsText" priority="1413" operator="containsText" id="{41C5AD3E-0CDA-4376-BF87-B9BBAA511842}">
            <xm:f>NOT(ISERROR(SEARCH(#REF!,M144)))</xm:f>
            <xm:f>#REF!</xm:f>
            <x14:dxf>
              <fill>
                <patternFill>
                  <bgColor rgb="FFFFFF00"/>
                </patternFill>
              </fill>
            </x14:dxf>
          </x14:cfRule>
          <x14:cfRule type="containsText" priority="1414" operator="containsText" id="{C6B3F237-80BE-4D13-B84A-7D8DDF54165D}">
            <xm:f>NOT(ISERROR(SEARCH(#REF!,M144)))</xm:f>
            <xm:f>#REF!</xm:f>
            <x14:dxf>
              <fill>
                <patternFill>
                  <bgColor rgb="FF00CC99"/>
                </patternFill>
              </fill>
            </x14:dxf>
          </x14:cfRule>
          <x14:cfRule type="containsText" priority="1415" operator="containsText" id="{438D4DBF-16E0-4892-95D1-0F832B419AFF}">
            <xm:f>NOT(ISERROR(SEARCH(#REF!,M144)))</xm:f>
            <xm:f>#REF!</xm:f>
            <x14:dxf>
              <fill>
                <patternFill>
                  <bgColor theme="2" tint="-0.24994659260841701"/>
                </patternFill>
              </fill>
            </x14:dxf>
          </x14:cfRule>
          <x14:cfRule type="containsText" priority="1416" operator="containsText" id="{84404797-B23B-4648-99F9-A94A752E04D9}">
            <xm:f>NOT(ISERROR(SEARCH(#REF!,M144)))</xm:f>
            <xm:f>#REF!</xm:f>
            <x14:dxf>
              <fill>
                <patternFill>
                  <bgColor rgb="FFCC99FF"/>
                </patternFill>
              </fill>
            </x14:dxf>
          </x14:cfRule>
          <x14:cfRule type="containsText" priority="1417" operator="containsText" id="{4B88B758-8E11-47E1-BF7C-8BC563C27EE1}">
            <xm:f>NOT(ISERROR(SEARCH(#REF!,M144)))</xm:f>
            <xm:f>#REF!</xm:f>
            <x14:dxf>
              <fill>
                <patternFill>
                  <bgColor rgb="FFFFC000"/>
                </patternFill>
              </fill>
            </x14:dxf>
          </x14:cfRule>
          <x14:cfRule type="containsText" priority="1418" operator="containsText" id="{B7A405EB-B644-497A-B528-BFFA4747C965}">
            <xm:f>NOT(ISERROR(SEARCH(#REF!,M144)))</xm:f>
            <xm:f>#REF!</xm:f>
            <x14:dxf>
              <fill>
                <patternFill>
                  <bgColor rgb="FF66CCFF"/>
                </patternFill>
              </fill>
            </x14:dxf>
          </x14:cfRule>
          <x14:cfRule type="containsText" priority="1419" operator="containsText" id="{CE036807-595F-45FE-918C-3B29612A4DF9}">
            <xm:f>NOT(ISERROR(SEARCH(#REF!,M144)))</xm:f>
            <xm:f>#REF!</xm:f>
            <x14:dxf>
              <fill>
                <patternFill>
                  <bgColor rgb="FFFF3399"/>
                </patternFill>
              </fill>
            </x14:dxf>
          </x14:cfRule>
          <x14:cfRule type="containsText" priority="1420" operator="containsText" id="{7276EF06-BA94-43C1-AA5C-3148B4B37865}">
            <xm:f>NOT(ISERROR(SEARCH(#REF!,M144)))</xm:f>
            <xm:f>#REF!</xm:f>
            <x14:dxf>
              <fill>
                <patternFill>
                  <bgColor rgb="FFFFCCFF"/>
                </patternFill>
              </fill>
            </x14:dxf>
          </x14:cfRule>
          <x14:cfRule type="containsText" priority="14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4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851" operator="containsText" id="{F43E3CF5-87A4-4495-A0AD-6C98C1195ADA}">
            <xm:f>NOT(ISERROR(SEARCH(#REF!,L96)))</xm:f>
            <xm:f>#REF!</xm:f>
            <x14:dxf>
              <fill>
                <patternFill>
                  <bgColor theme="5" tint="0.79998168889431442"/>
                </patternFill>
              </fill>
            </x14:dxf>
          </x14:cfRule>
          <x14:cfRule type="containsText" priority="852" operator="containsText" id="{D04055A7-4116-429B-8629-FF6D48D226F0}">
            <xm:f>NOT(ISERROR(SEARCH(#REF!,L96)))</xm:f>
            <xm:f>#REF!</xm:f>
            <x14:dxf>
              <fill>
                <patternFill>
                  <bgColor theme="8" tint="0.59996337778862885"/>
                </patternFill>
              </fill>
            </x14:dxf>
          </x14:cfRule>
          <x14:cfRule type="containsText" priority="8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785" operator="containsText" id="{2832F101-4746-47AE-86EF-DBB87407734E}">
            <xm:f>NOT(ISERROR(SEARCH(#REF!,AG83)))</xm:f>
            <xm:f>#REF!</xm:f>
            <x14:dxf>
              <fill>
                <patternFill>
                  <bgColor theme="2" tint="-9.9948118533890809E-2"/>
                </patternFill>
              </fill>
            </x14:dxf>
          </x14:cfRule>
          <xm:sqref>AG83:AN90</xm:sqref>
        </x14:conditionalFormatting>
        <x14:conditionalFormatting xmlns:xm="http://schemas.microsoft.com/office/excel/2006/main">
          <x14:cfRule type="containsText" priority="700" operator="containsText" id="{B786F2EC-F963-4611-8982-CA482C68B76D}">
            <xm:f>NOT(ISERROR(SEARCH(#REF!,M165)))</xm:f>
            <xm:f>#REF!</xm:f>
            <x14:dxf>
              <fill>
                <patternFill>
                  <bgColor rgb="FF6699FF"/>
                </patternFill>
              </fill>
            </x14:dxf>
          </x14:cfRule>
          <x14:cfRule type="beginsWith" priority="702" operator="beginsWith" id="{E1D84211-57DF-48C8-8905-D9340F5D2695}">
            <xm:f>LEFT(M165,LEN(#REF!))=#REF!</xm:f>
            <xm:f>#REF!</xm:f>
            <x14:dxf>
              <fill>
                <patternFill>
                  <bgColor rgb="FFFF99CC"/>
                </patternFill>
              </fill>
            </x14:dxf>
          </x14:cfRule>
          <x14:cfRule type="containsText" priority="703" operator="containsText" id="{0E1D5E52-B4AC-471F-928F-58460AD412A9}">
            <xm:f>NOT(ISERROR(SEARCH(#REF!,M165)))</xm:f>
            <xm:f>#REF!</xm:f>
            <x14:dxf>
              <fill>
                <patternFill>
                  <bgColor rgb="FF00CC66"/>
                </patternFill>
              </fill>
            </x14:dxf>
          </x14:cfRule>
          <x14:cfRule type="containsText" priority="704" operator="containsText" id="{1C7E4AF0-BF11-4B70-A872-66F075B2686D}">
            <xm:f>NOT(ISERROR(SEARCH(#REF!,M165)))</xm:f>
            <xm:f>#REF!</xm:f>
            <x14:dxf>
              <fill>
                <patternFill>
                  <bgColor rgb="FF66CCFF"/>
                </patternFill>
              </fill>
            </x14:dxf>
          </x14:cfRule>
          <x14:cfRule type="containsText" priority="705" operator="containsText" id="{4803DA4E-4392-40D8-9AD3-9DF8D1B71804}">
            <xm:f>NOT(ISERROR(SEARCH(#REF!,M165)))</xm:f>
            <xm:f>#REF!</xm:f>
            <x14:dxf>
              <fill>
                <patternFill>
                  <bgColor rgb="FFFF99FF"/>
                </patternFill>
              </fill>
            </x14:dxf>
          </x14:cfRule>
          <x14:cfRule type="containsText" priority="706" operator="containsText" id="{7B9E336D-80EA-4104-A5A1-60D0CD95916D}">
            <xm:f>NOT(ISERROR(SEARCH(#REF!,M165)))</xm:f>
            <xm:f>#REF!</xm:f>
            <x14:dxf>
              <fill>
                <patternFill>
                  <bgColor rgb="FF3366FF"/>
                </patternFill>
              </fill>
            </x14:dxf>
          </x14:cfRule>
          <x14:cfRule type="containsText" priority="707" operator="containsText" id="{3953B8D6-407F-4B1E-B18F-6160B5A3200D}">
            <xm:f>NOT(ISERROR(SEARCH(#REF!,M165)))</xm:f>
            <xm:f>#REF!</xm:f>
            <x14:dxf>
              <fill>
                <patternFill>
                  <bgColor rgb="FFFF9966"/>
                </patternFill>
              </fill>
            </x14:dxf>
          </x14:cfRule>
          <x14:cfRule type="containsText" priority="708" operator="containsText" id="{AFEAFC53-04D8-4EF4-8DAA-F6EFABA65990}">
            <xm:f>NOT(ISERROR(SEARCH(#REF!,M165)))</xm:f>
            <xm:f>#REF!</xm:f>
            <x14:dxf>
              <fill>
                <patternFill>
                  <bgColor rgb="FFFFFF00"/>
                </patternFill>
              </fill>
            </x14:dxf>
          </x14:cfRule>
          <x14:cfRule type="containsText" priority="709" operator="containsText" id="{597E9972-5392-4DF9-9E78-D6F0CC1F6E2E}">
            <xm:f>NOT(ISERROR(SEARCH(#REF!,M165)))</xm:f>
            <xm:f>#REF!</xm:f>
            <x14:dxf>
              <fill>
                <patternFill>
                  <bgColor rgb="FF00CC99"/>
                </patternFill>
              </fill>
            </x14:dxf>
          </x14:cfRule>
          <x14:cfRule type="containsText" priority="710" operator="containsText" id="{88A911FB-7424-4E17-A7A9-732FBDAAA3E7}">
            <xm:f>NOT(ISERROR(SEARCH(#REF!,M165)))</xm:f>
            <xm:f>#REF!</xm:f>
            <x14:dxf>
              <fill>
                <patternFill>
                  <bgColor theme="2" tint="-0.24994659260841701"/>
                </patternFill>
              </fill>
            </x14:dxf>
          </x14:cfRule>
          <x14:cfRule type="containsText" priority="711" operator="containsText" id="{7918E9E4-5070-49AF-9D93-E29FF4B1FB5B}">
            <xm:f>NOT(ISERROR(SEARCH(#REF!,M165)))</xm:f>
            <xm:f>#REF!</xm:f>
            <x14:dxf>
              <fill>
                <patternFill>
                  <bgColor rgb="FFCC99FF"/>
                </patternFill>
              </fill>
            </x14:dxf>
          </x14:cfRule>
          <x14:cfRule type="containsText" priority="712" operator="containsText" id="{4F9EC78F-4593-4B32-8445-7A5B40EF8F47}">
            <xm:f>NOT(ISERROR(SEARCH(#REF!,M165)))</xm:f>
            <xm:f>#REF!</xm:f>
            <x14:dxf>
              <fill>
                <patternFill>
                  <bgColor rgb="FFFFC000"/>
                </patternFill>
              </fill>
            </x14:dxf>
          </x14:cfRule>
          <x14:cfRule type="containsText" priority="713" operator="containsText" id="{BC124BDE-7C11-447E-9E6F-5526CCDC36CB}">
            <xm:f>NOT(ISERROR(SEARCH(#REF!,M165)))</xm:f>
            <xm:f>#REF!</xm:f>
            <x14:dxf>
              <fill>
                <patternFill>
                  <bgColor rgb="FF66CCFF"/>
                </patternFill>
              </fill>
            </x14:dxf>
          </x14:cfRule>
          <x14:cfRule type="containsText" priority="714" operator="containsText" id="{48A57924-4894-4389-904F-45DFF35B6506}">
            <xm:f>NOT(ISERROR(SEARCH(#REF!,M165)))</xm:f>
            <xm:f>#REF!</xm:f>
            <x14:dxf>
              <fill>
                <patternFill>
                  <bgColor rgb="FFFF3399"/>
                </patternFill>
              </fill>
            </x14:dxf>
          </x14:cfRule>
          <x14:cfRule type="containsText" priority="715" operator="containsText" id="{EFB58672-5B0B-43FA-9203-9838DBB77EA3}">
            <xm:f>NOT(ISERROR(SEARCH(#REF!,M165)))</xm:f>
            <xm:f>#REF!</xm:f>
            <x14:dxf>
              <fill>
                <patternFill>
                  <bgColor rgb="FFFFCCFF"/>
                </patternFill>
              </fill>
            </x14:dxf>
          </x14:cfRule>
          <x14:cfRule type="containsText" priority="7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7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529" operator="containsText" id="{D3F6CBDC-2900-4387-AE84-33B25378F318}">
            <xm:f>NOT(ISERROR(SEARCH(#REF!,BI8)))</xm:f>
            <xm:f>#REF!</xm:f>
            <x14:dxf>
              <fill>
                <patternFill>
                  <bgColor theme="2" tint="-9.9948118533890809E-2"/>
                </patternFill>
              </fill>
            </x14:dxf>
          </x14:cfRule>
          <xm:sqref>BI8:BT8 BI13 BL13:BT13</xm:sqref>
        </x14:conditionalFormatting>
        <x14:conditionalFormatting xmlns:xm="http://schemas.microsoft.com/office/excel/2006/main">
          <x14:cfRule type="containsText" priority="459" operator="containsText" id="{9BBFAAE2-B1A8-4FC9-8DAA-EC468DCC1F45}">
            <xm:f>NOT(ISERROR(SEARCH(#REF!,BI43)))</xm:f>
            <xm:f>#REF!</xm:f>
            <x14:dxf>
              <fill>
                <patternFill>
                  <bgColor theme="2" tint="-9.9948118533890809E-2"/>
                </patternFill>
              </fill>
            </x14:dxf>
          </x14:cfRule>
          <xm:sqref>BI43:BT43</xm:sqref>
        </x14:conditionalFormatting>
        <x14:conditionalFormatting xmlns:xm="http://schemas.microsoft.com/office/excel/2006/main">
          <x14:cfRule type="containsText" priority="419" operator="containsText" id="{47ADD42E-B1E4-47DB-AD02-A2CA41A88FA4}">
            <xm:f>NOT(ISERROR(SEARCH(#REF!,BI50)))</xm:f>
            <xm:f>#REF!</xm:f>
            <x14:dxf>
              <fill>
                <patternFill>
                  <bgColor theme="2" tint="-9.9948118533890809E-2"/>
                </patternFill>
              </fill>
            </x14:dxf>
          </x14:cfRule>
          <xm:sqref>BI50:BT50</xm:sqref>
        </x14:conditionalFormatting>
        <x14:conditionalFormatting xmlns:xm="http://schemas.microsoft.com/office/excel/2006/main">
          <x14:cfRule type="containsText" priority="399" operator="containsText" id="{B5F0C90E-DC3F-41DB-8759-4EA456BABC95}">
            <xm:f>NOT(ISERROR(SEARCH(#REF!,BI57)))</xm:f>
            <xm:f>#REF!</xm:f>
            <x14:dxf>
              <fill>
                <patternFill>
                  <bgColor theme="2" tint="-9.9948118533890809E-2"/>
                </patternFill>
              </fill>
            </x14:dxf>
          </x14:cfRule>
          <xm:sqref>BI57:BT57</xm:sqref>
        </x14:conditionalFormatting>
        <x14:conditionalFormatting xmlns:xm="http://schemas.microsoft.com/office/excel/2006/main">
          <x14:cfRule type="containsText" priority="359" operator="containsText" id="{59513B37-AA25-4F24-A452-80E948667479}">
            <xm:f>NOT(ISERROR(SEARCH(#REF!,AG133)))</xm:f>
            <xm:f>#REF!</xm:f>
            <x14:dxf>
              <fill>
                <patternFill>
                  <bgColor theme="2" tint="-9.9948118533890809E-2"/>
                </patternFill>
              </fill>
            </x14:dxf>
          </x14:cfRule>
          <xm:sqref>AG133:AR133</xm:sqref>
        </x14:conditionalFormatting>
        <x14:conditionalFormatting xmlns:xm="http://schemas.microsoft.com/office/excel/2006/main">
          <x14:cfRule type="containsText" priority="333" operator="containsText" id="{DFAE7C4D-3121-42D0-B927-3E67C0EFC799}">
            <xm:f>NOT(ISERROR(SEARCH(#REF!,BI15)))</xm:f>
            <xm:f>#REF!</xm:f>
            <x14:dxf>
              <fill>
                <patternFill>
                  <bgColor theme="2" tint="-9.9948118533890809E-2"/>
                </patternFill>
              </fill>
            </x14:dxf>
          </x14:cfRule>
          <xm:sqref>BI15:BT15</xm:sqref>
        </x14:conditionalFormatting>
        <x14:conditionalFormatting xmlns:xm="http://schemas.microsoft.com/office/excel/2006/main">
          <x14:cfRule type="containsText" priority="255" operator="containsText" id="{F83757BE-1E3B-4607-803E-747CA3D111D3}">
            <xm:f>NOT(ISERROR(SEARCH(#REF!,M72)))</xm:f>
            <xm:f>#REF!</xm:f>
            <x14:dxf>
              <fill>
                <patternFill>
                  <bgColor rgb="FF6699FF"/>
                </patternFill>
              </fill>
            </x14:dxf>
          </x14:cfRule>
          <x14:cfRule type="beginsWith" priority="257" operator="beginsWith" id="{562236D4-4A9A-4F2E-828C-6A92D3E547EC}">
            <xm:f>LEFT(M72,LEN(#REF!))=#REF!</xm:f>
            <xm:f>#REF!</xm:f>
            <x14:dxf>
              <fill>
                <patternFill>
                  <bgColor rgb="FFFF99CC"/>
                </patternFill>
              </fill>
            </x14:dxf>
          </x14:cfRule>
          <x14:cfRule type="containsText" priority="258" operator="containsText" id="{95ACE47F-84AC-45E7-B3B7-AD1B5F4F715C}">
            <xm:f>NOT(ISERROR(SEARCH(#REF!,M72)))</xm:f>
            <xm:f>#REF!</xm:f>
            <x14:dxf>
              <fill>
                <patternFill>
                  <bgColor rgb="FF00CC66"/>
                </patternFill>
              </fill>
            </x14:dxf>
          </x14:cfRule>
          <x14:cfRule type="containsText" priority="259" operator="containsText" id="{DF318674-7E95-4B97-B183-2102D23044CD}">
            <xm:f>NOT(ISERROR(SEARCH(#REF!,M72)))</xm:f>
            <xm:f>#REF!</xm:f>
            <x14:dxf>
              <fill>
                <patternFill>
                  <bgColor rgb="FF66CCFF"/>
                </patternFill>
              </fill>
            </x14:dxf>
          </x14:cfRule>
          <x14:cfRule type="containsText" priority="260" operator="containsText" id="{9563A506-0206-4BAE-88BD-EBF88C92ABA3}">
            <xm:f>NOT(ISERROR(SEARCH(#REF!,M72)))</xm:f>
            <xm:f>#REF!</xm:f>
            <x14:dxf>
              <fill>
                <patternFill>
                  <bgColor rgb="FFFF99FF"/>
                </patternFill>
              </fill>
            </x14:dxf>
          </x14:cfRule>
          <x14:cfRule type="containsText" priority="261" operator="containsText" id="{90B76FAC-7B9F-4C9B-911E-8F703F6CA9FD}">
            <xm:f>NOT(ISERROR(SEARCH(#REF!,M72)))</xm:f>
            <xm:f>#REF!</xm:f>
            <x14:dxf>
              <fill>
                <patternFill>
                  <bgColor rgb="FF3366FF"/>
                </patternFill>
              </fill>
            </x14:dxf>
          </x14:cfRule>
          <x14:cfRule type="containsText" priority="262" operator="containsText" id="{DC53B1D7-15D2-4F08-B985-BBA76CB55207}">
            <xm:f>NOT(ISERROR(SEARCH(#REF!,M72)))</xm:f>
            <xm:f>#REF!</xm:f>
            <x14:dxf>
              <fill>
                <patternFill>
                  <bgColor rgb="FFFF9966"/>
                </patternFill>
              </fill>
            </x14:dxf>
          </x14:cfRule>
          <x14:cfRule type="containsText" priority="263" operator="containsText" id="{04793413-4959-445E-8C84-66053F43C684}">
            <xm:f>NOT(ISERROR(SEARCH(#REF!,M72)))</xm:f>
            <xm:f>#REF!</xm:f>
            <x14:dxf>
              <fill>
                <patternFill>
                  <bgColor rgb="FFFFFF00"/>
                </patternFill>
              </fill>
            </x14:dxf>
          </x14:cfRule>
          <x14:cfRule type="containsText" priority="264" operator="containsText" id="{767F15AB-485F-4C99-90B2-8318A57E28E3}">
            <xm:f>NOT(ISERROR(SEARCH(#REF!,M72)))</xm:f>
            <xm:f>#REF!</xm:f>
            <x14:dxf>
              <fill>
                <patternFill>
                  <bgColor rgb="FF00CC99"/>
                </patternFill>
              </fill>
            </x14:dxf>
          </x14:cfRule>
          <x14:cfRule type="containsText" priority="265" operator="containsText" id="{284CD4EF-7060-49FC-91BC-1318D6AAF61B}">
            <xm:f>NOT(ISERROR(SEARCH(#REF!,M72)))</xm:f>
            <xm:f>#REF!</xm:f>
            <x14:dxf>
              <fill>
                <patternFill>
                  <bgColor theme="2" tint="-0.24994659260841701"/>
                </patternFill>
              </fill>
            </x14:dxf>
          </x14:cfRule>
          <x14:cfRule type="containsText" priority="266" operator="containsText" id="{7B43A3C1-B398-46EB-9F33-B76F5819F2C3}">
            <xm:f>NOT(ISERROR(SEARCH(#REF!,M72)))</xm:f>
            <xm:f>#REF!</xm:f>
            <x14:dxf>
              <fill>
                <patternFill>
                  <bgColor rgb="FFCC99FF"/>
                </patternFill>
              </fill>
            </x14:dxf>
          </x14:cfRule>
          <x14:cfRule type="containsText" priority="267" operator="containsText" id="{DED4782A-90BE-4F96-9C9A-CF3DDCF60BC8}">
            <xm:f>NOT(ISERROR(SEARCH(#REF!,M72)))</xm:f>
            <xm:f>#REF!</xm:f>
            <x14:dxf>
              <fill>
                <patternFill>
                  <bgColor rgb="FFFFC000"/>
                </patternFill>
              </fill>
            </x14:dxf>
          </x14:cfRule>
          <x14:cfRule type="containsText" priority="268" operator="containsText" id="{EC6F307C-674D-4DF3-BDB1-5B1AAB443A14}">
            <xm:f>NOT(ISERROR(SEARCH(#REF!,M72)))</xm:f>
            <xm:f>#REF!</xm:f>
            <x14:dxf>
              <fill>
                <patternFill>
                  <bgColor rgb="FF66CCFF"/>
                </patternFill>
              </fill>
            </x14:dxf>
          </x14:cfRule>
          <x14:cfRule type="containsText" priority="269" operator="containsText" id="{8A01D6B1-8713-4E9B-AF53-B659ADE371D3}">
            <xm:f>NOT(ISERROR(SEARCH(#REF!,M72)))</xm:f>
            <xm:f>#REF!</xm:f>
            <x14:dxf>
              <fill>
                <patternFill>
                  <bgColor rgb="FFFF3399"/>
                </patternFill>
              </fill>
            </x14:dxf>
          </x14:cfRule>
          <x14:cfRule type="containsText" priority="270" operator="containsText" id="{D78542EB-19E2-4FF4-8359-258AEC6C05B4}">
            <xm:f>NOT(ISERROR(SEARCH(#REF!,M72)))</xm:f>
            <xm:f>#REF!</xm:f>
            <x14:dxf>
              <fill>
                <patternFill>
                  <bgColor rgb="FFFFCCFF"/>
                </patternFill>
              </fill>
            </x14:dxf>
          </x14:cfRule>
          <x14:cfRule type="containsText" priority="2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2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235" operator="containsText" id="{D296EBFC-0E39-4814-8A82-CF3D975E324D}">
            <xm:f>NOT(ISERROR(SEARCH(#REF!,M142)))</xm:f>
            <xm:f>#REF!</xm:f>
            <x14:dxf>
              <fill>
                <patternFill>
                  <bgColor rgb="FF6699FF"/>
                </patternFill>
              </fill>
            </x14:dxf>
          </x14:cfRule>
          <x14:cfRule type="beginsWith" priority="237" operator="beginsWith" id="{A0F8ECCB-4670-4A87-9021-10FB95FF21E5}">
            <xm:f>LEFT(M142,LEN(#REF!))=#REF!</xm:f>
            <xm:f>#REF!</xm:f>
            <x14:dxf>
              <fill>
                <patternFill>
                  <bgColor rgb="FFFF99CC"/>
                </patternFill>
              </fill>
            </x14:dxf>
          </x14:cfRule>
          <x14:cfRule type="containsText" priority="238" operator="containsText" id="{2F39E8CD-E68D-4B10-9436-8EBBE44C58C8}">
            <xm:f>NOT(ISERROR(SEARCH(#REF!,M142)))</xm:f>
            <xm:f>#REF!</xm:f>
            <x14:dxf>
              <fill>
                <patternFill>
                  <bgColor rgb="FF00CC66"/>
                </patternFill>
              </fill>
            </x14:dxf>
          </x14:cfRule>
          <x14:cfRule type="containsText" priority="239" operator="containsText" id="{9ACB08A1-5C26-4F09-A6CC-0C5059185C79}">
            <xm:f>NOT(ISERROR(SEARCH(#REF!,M142)))</xm:f>
            <xm:f>#REF!</xm:f>
            <x14:dxf>
              <fill>
                <patternFill>
                  <bgColor rgb="FF66CCFF"/>
                </patternFill>
              </fill>
            </x14:dxf>
          </x14:cfRule>
          <x14:cfRule type="containsText" priority="240" operator="containsText" id="{7F905C20-1E0C-4DDE-8A21-1D49D99AAD79}">
            <xm:f>NOT(ISERROR(SEARCH(#REF!,M142)))</xm:f>
            <xm:f>#REF!</xm:f>
            <x14:dxf>
              <fill>
                <patternFill>
                  <bgColor rgb="FFFF99FF"/>
                </patternFill>
              </fill>
            </x14:dxf>
          </x14:cfRule>
          <x14:cfRule type="containsText" priority="241" operator="containsText" id="{F3F5FAE9-29AD-44C5-BB9B-B505117D0EBD}">
            <xm:f>NOT(ISERROR(SEARCH(#REF!,M142)))</xm:f>
            <xm:f>#REF!</xm:f>
            <x14:dxf>
              <fill>
                <patternFill>
                  <bgColor rgb="FF3366FF"/>
                </patternFill>
              </fill>
            </x14:dxf>
          </x14:cfRule>
          <x14:cfRule type="containsText" priority="242" operator="containsText" id="{410CC855-20FA-4D8E-8B3D-4D943A63238D}">
            <xm:f>NOT(ISERROR(SEARCH(#REF!,M142)))</xm:f>
            <xm:f>#REF!</xm:f>
            <x14:dxf>
              <fill>
                <patternFill>
                  <bgColor rgb="FFFF9966"/>
                </patternFill>
              </fill>
            </x14:dxf>
          </x14:cfRule>
          <x14:cfRule type="containsText" priority="243" operator="containsText" id="{93B705C4-E83B-4301-A88A-55C2C67757E9}">
            <xm:f>NOT(ISERROR(SEARCH(#REF!,M142)))</xm:f>
            <xm:f>#REF!</xm:f>
            <x14:dxf>
              <fill>
                <patternFill>
                  <bgColor rgb="FFFFFF00"/>
                </patternFill>
              </fill>
            </x14:dxf>
          </x14:cfRule>
          <x14:cfRule type="containsText" priority="244" operator="containsText" id="{F86C0FF7-2171-404B-A0EF-C91DEE1A511E}">
            <xm:f>NOT(ISERROR(SEARCH(#REF!,M142)))</xm:f>
            <xm:f>#REF!</xm:f>
            <x14:dxf>
              <fill>
                <patternFill>
                  <bgColor rgb="FF00CC99"/>
                </patternFill>
              </fill>
            </x14:dxf>
          </x14:cfRule>
          <x14:cfRule type="containsText" priority="245" operator="containsText" id="{49A438EF-D61F-4F53-910C-C3E69BFDE110}">
            <xm:f>NOT(ISERROR(SEARCH(#REF!,M142)))</xm:f>
            <xm:f>#REF!</xm:f>
            <x14:dxf>
              <fill>
                <patternFill>
                  <bgColor theme="2" tint="-0.24994659260841701"/>
                </patternFill>
              </fill>
            </x14:dxf>
          </x14:cfRule>
          <x14:cfRule type="containsText" priority="246" operator="containsText" id="{6199AABC-6C7B-47E5-9707-153BB985FDF1}">
            <xm:f>NOT(ISERROR(SEARCH(#REF!,M142)))</xm:f>
            <xm:f>#REF!</xm:f>
            <x14:dxf>
              <fill>
                <patternFill>
                  <bgColor rgb="FFCC99FF"/>
                </patternFill>
              </fill>
            </x14:dxf>
          </x14:cfRule>
          <x14:cfRule type="containsText" priority="247" operator="containsText" id="{072097FB-520E-475C-89B2-2FD2CE0FDA73}">
            <xm:f>NOT(ISERROR(SEARCH(#REF!,M142)))</xm:f>
            <xm:f>#REF!</xm:f>
            <x14:dxf>
              <fill>
                <patternFill>
                  <bgColor rgb="FFFFC000"/>
                </patternFill>
              </fill>
            </x14:dxf>
          </x14:cfRule>
          <x14:cfRule type="containsText" priority="248" operator="containsText" id="{43F0F147-70F3-4CED-ACBB-877839598E0D}">
            <xm:f>NOT(ISERROR(SEARCH(#REF!,M142)))</xm:f>
            <xm:f>#REF!</xm:f>
            <x14:dxf>
              <fill>
                <patternFill>
                  <bgColor rgb="FF66CCFF"/>
                </patternFill>
              </fill>
            </x14:dxf>
          </x14:cfRule>
          <x14:cfRule type="containsText" priority="249" operator="containsText" id="{7AEC8A0A-6D7A-417E-BF06-F571D8E7A722}">
            <xm:f>NOT(ISERROR(SEARCH(#REF!,M142)))</xm:f>
            <xm:f>#REF!</xm:f>
            <x14:dxf>
              <fill>
                <patternFill>
                  <bgColor rgb="FFFF3399"/>
                </patternFill>
              </fill>
            </x14:dxf>
          </x14:cfRule>
          <x14:cfRule type="containsText" priority="250" operator="containsText" id="{14E0E34A-86BA-4068-BF00-5EC3DFB41732}">
            <xm:f>NOT(ISERROR(SEARCH(#REF!,M142)))</xm:f>
            <xm:f>#REF!</xm:f>
            <x14:dxf>
              <fill>
                <patternFill>
                  <bgColor rgb="FFFFCCFF"/>
                </patternFill>
              </fill>
            </x14:dxf>
          </x14:cfRule>
          <x14:cfRule type="containsText" priority="2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2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180" operator="containsText" id="{9B69D139-A5BB-45F4-8692-E3CCAE7156B3}">
            <xm:f>NOT(ISERROR(SEARCH(#REF!,AG177)))</xm:f>
            <xm:f>#REF!</xm:f>
            <x14:dxf>
              <fill>
                <patternFill>
                  <bgColor theme="2" tint="-9.9948118533890809E-2"/>
                </patternFill>
              </fill>
            </x14:dxf>
          </x14:cfRule>
          <xm:sqref>AG177:AR177</xm:sqref>
        </x14:conditionalFormatting>
        <x14:conditionalFormatting xmlns:xm="http://schemas.microsoft.com/office/excel/2006/main">
          <x14:cfRule type="containsText" priority="173" operator="containsText" id="{D655D864-0758-4251-8E28-EBB8525929EF}">
            <xm:f>NOT(ISERROR(SEARCH(#REF!,BI76)))</xm:f>
            <xm:f>#REF!</xm:f>
            <x14:dxf>
              <fill>
                <patternFill>
                  <bgColor theme="2" tint="-9.9948118533890809E-2"/>
                </patternFill>
              </fill>
            </x14:dxf>
          </x14:cfRule>
          <xm:sqref>BI76:BT76</xm:sqref>
        </x14:conditionalFormatting>
        <x14:conditionalFormatting xmlns:xm="http://schemas.microsoft.com/office/excel/2006/main">
          <x14:cfRule type="containsText" priority="157" operator="containsText" id="{7A4EC093-DFE0-4378-BA80-68E1D3EEDDE9}">
            <xm:f>NOT(ISERROR(SEARCH(#REF!,BI6)))</xm:f>
            <xm:f>#REF!</xm:f>
            <x14:dxf>
              <fill>
                <patternFill>
                  <bgColor theme="2" tint="-9.9948118533890809E-2"/>
                </patternFill>
              </fill>
            </x14:dxf>
          </x14:cfRule>
          <xm:sqref>BI6 BL6:BT6</xm:sqref>
        </x14:conditionalFormatting>
        <x14:conditionalFormatting xmlns:xm="http://schemas.microsoft.com/office/excel/2006/main">
          <x14:cfRule type="containsText" priority="147" operator="containsText" id="{4DB9C47A-756E-40D1-9C9C-825ADEB44437}">
            <xm:f>NOT(ISERROR(SEARCH(#REF!,BI20)))</xm:f>
            <xm:f>#REF!</xm:f>
            <x14:dxf>
              <fill>
                <patternFill>
                  <bgColor theme="2" tint="-9.9948118533890809E-2"/>
                </patternFill>
              </fill>
            </x14:dxf>
          </x14:cfRule>
          <xm:sqref>BI20:BT20 BI24:BT28</xm:sqref>
        </x14:conditionalFormatting>
        <x14:conditionalFormatting xmlns:xm="http://schemas.microsoft.com/office/excel/2006/main">
          <x14:cfRule type="containsText" priority="137" operator="containsText" id="{2F4D0772-C761-43E6-BC79-55BCEDD17AB3}">
            <xm:f>NOT(ISERROR(SEARCH(#REF!,BI31)))</xm:f>
            <xm:f>#REF!</xm:f>
            <x14:dxf>
              <fill>
                <patternFill>
                  <bgColor theme="2" tint="-9.9948118533890809E-2"/>
                </patternFill>
              </fill>
            </x14:dxf>
          </x14:cfRule>
          <xm:sqref>BI31:BT31</xm:sqref>
        </x14:conditionalFormatting>
        <x14:conditionalFormatting xmlns:xm="http://schemas.microsoft.com/office/excel/2006/main">
          <x14:cfRule type="containsText" priority="127" operator="containsText" id="{A6701D84-C93D-44B5-B9A2-0436A93F8FA2}">
            <xm:f>NOT(ISERROR(SEARCH(#REF!,BI48)))</xm:f>
            <xm:f>#REF!</xm:f>
            <x14:dxf>
              <fill>
                <patternFill>
                  <bgColor theme="2" tint="-9.9948118533890809E-2"/>
                </patternFill>
              </fill>
            </x14:dxf>
          </x14:cfRule>
          <xm:sqref>BI48:BT48</xm:sqref>
        </x14:conditionalFormatting>
        <x14:conditionalFormatting xmlns:xm="http://schemas.microsoft.com/office/excel/2006/main">
          <x14:cfRule type="containsText" priority="117" operator="containsText" id="{7C6BE92C-B7FB-44BF-876E-D87AA3873462}">
            <xm:f>NOT(ISERROR(SEARCH(#REF!,BI55)))</xm:f>
            <xm:f>#REF!</xm:f>
            <x14:dxf>
              <fill>
                <patternFill>
                  <bgColor theme="2" tint="-9.9948118533890809E-2"/>
                </patternFill>
              </fill>
            </x14:dxf>
          </x14:cfRule>
          <xm:sqref>BI55:BT55</xm:sqref>
        </x14:conditionalFormatting>
        <x14:conditionalFormatting xmlns:xm="http://schemas.microsoft.com/office/excel/2006/main">
          <x14:cfRule type="containsText" priority="11" operator="containsText" id="{C4D08D0C-C778-4AA7-B859-7CB9E89EFDA6}">
            <xm:f>NOT(ISERROR(SEARCH(#REF!,BJ13)))</xm:f>
            <xm:f>#REF!</xm:f>
            <x14:dxf>
              <fill>
                <patternFill>
                  <bgColor theme="2" tint="-9.9948118533890809E-2"/>
                </patternFill>
              </fill>
            </x14:dxf>
          </x14:cfRule>
          <xm:sqref>BJ13:BK13</xm:sqref>
        </x14:conditionalFormatting>
        <x14:conditionalFormatting xmlns:xm="http://schemas.microsoft.com/office/excel/2006/main">
          <x14:cfRule type="containsText" priority="1" operator="containsText" id="{D9610815-600E-48CB-AD0C-60838C31936C}">
            <xm:f>NOT(ISERROR(SEARCH(#REF!,BJ6)))</xm:f>
            <xm:f>#REF!</xm:f>
            <x14:dxf>
              <fill>
                <patternFill>
                  <bgColor theme="2" tint="-9.9948118533890809E-2"/>
                </patternFill>
              </fill>
            </x14:dxf>
          </x14:cfRule>
          <xm:sqref>BJ6:BK6</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BX83 BX6 BX160 BX92 BX144 BX165 BX124 BX132:BX133 BX43 BX116:BX118 BX162 BX71:BX72 BX103:BX107 BX97:BX98 BX126 BX135 BX120:BX121 BX158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S82:T82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28515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7109375" style="8" hidden="1" customWidth="1"/>
    <col min="8" max="8" width="11.28515625" style="8" hidden="1" customWidth="1"/>
    <col min="9" max="9" width="8" style="8" hidden="1" customWidth="1"/>
    <col min="10" max="10" width="34.28515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28515625" style="8" hidden="1" customWidth="1"/>
    <col min="17" max="17" width="32" style="8" customWidth="1"/>
    <col min="18" max="18" width="13" style="19" customWidth="1"/>
    <col min="19" max="19" width="20.7109375" style="8" customWidth="1"/>
    <col min="20" max="21" width="8.42578125" style="8" customWidth="1"/>
    <col min="22" max="22" width="21.28515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285156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754" t="s">
        <v>0</v>
      </c>
      <c r="C1" s="755"/>
      <c r="D1" s="755"/>
      <c r="E1" s="755"/>
      <c r="F1" s="755"/>
      <c r="G1" s="755"/>
      <c r="H1" s="755"/>
      <c r="I1" s="755"/>
      <c r="J1" s="755"/>
      <c r="K1" s="756"/>
      <c r="L1" s="751" t="s">
        <v>1</v>
      </c>
      <c r="M1" s="752"/>
      <c r="N1" s="752"/>
      <c r="O1" s="752"/>
      <c r="P1" s="752"/>
      <c r="Q1" s="752"/>
      <c r="R1" s="752"/>
      <c r="S1" s="752"/>
      <c r="T1" s="752"/>
      <c r="U1" s="752"/>
      <c r="V1" s="752"/>
      <c r="W1" s="752"/>
      <c r="X1" s="752"/>
      <c r="Y1" s="752"/>
      <c r="Z1" s="753"/>
      <c r="AA1" s="3"/>
      <c r="AB1" s="3"/>
      <c r="AC1" s="4"/>
      <c r="AD1" s="3"/>
      <c r="AE1" s="3"/>
      <c r="AF1" s="4"/>
      <c r="AG1" s="4"/>
    </row>
    <row r="2" spans="1:33"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3">
      <c r="A3" s="9" t="s">
        <v>36</v>
      </c>
      <c r="B3" s="51" t="s">
        <v>37</v>
      </c>
      <c r="C3" s="20" t="s">
        <v>38</v>
      </c>
      <c r="D3" s="21" t="s">
        <v>39</v>
      </c>
      <c r="E3" s="72" t="s">
        <v>40</v>
      </c>
      <c r="F3" s="20" t="s">
        <v>41</v>
      </c>
      <c r="G3" s="20" t="s">
        <v>42</v>
      </c>
      <c r="H3" s="759">
        <v>4</v>
      </c>
      <c r="I3" s="759">
        <v>1</v>
      </c>
      <c r="J3" s="21" t="s">
        <v>43</v>
      </c>
      <c r="K3" s="21" t="s">
        <v>44</v>
      </c>
      <c r="L3" s="22" t="s">
        <v>45</v>
      </c>
      <c r="M3" s="23" t="s">
        <v>46</v>
      </c>
      <c r="N3" s="107" t="s">
        <v>47</v>
      </c>
      <c r="O3" s="763">
        <v>2368000000</v>
      </c>
      <c r="P3" s="770"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25">
      <c r="A4" s="9" t="s">
        <v>36</v>
      </c>
      <c r="B4" s="27" t="s">
        <v>60</v>
      </c>
      <c r="C4" s="28" t="s">
        <v>38</v>
      </c>
      <c r="D4" s="29" t="s">
        <v>39</v>
      </c>
      <c r="E4" s="29" t="s">
        <v>40</v>
      </c>
      <c r="F4" s="28" t="s">
        <v>41</v>
      </c>
      <c r="G4" s="28" t="s">
        <v>42</v>
      </c>
      <c r="H4" s="759"/>
      <c r="I4" s="758"/>
      <c r="J4" s="29" t="s">
        <v>43</v>
      </c>
      <c r="K4" s="29" t="s">
        <v>44</v>
      </c>
      <c r="L4" s="30" t="s">
        <v>61</v>
      </c>
      <c r="M4" s="108" t="s">
        <v>51</v>
      </c>
      <c r="N4" s="107" t="s">
        <v>62</v>
      </c>
      <c r="O4" s="763"/>
      <c r="P4" s="770"/>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25">
      <c r="A5" s="9" t="s">
        <v>36</v>
      </c>
      <c r="B5" s="27" t="s">
        <v>72</v>
      </c>
      <c r="C5" s="28" t="s">
        <v>38</v>
      </c>
      <c r="D5" s="29" t="s">
        <v>39</v>
      </c>
      <c r="E5" s="29" t="s">
        <v>40</v>
      </c>
      <c r="F5" s="28" t="s">
        <v>41</v>
      </c>
      <c r="G5" s="28" t="s">
        <v>42</v>
      </c>
      <c r="H5" s="759"/>
      <c r="I5" s="757">
        <v>1</v>
      </c>
      <c r="J5" s="29" t="s">
        <v>73</v>
      </c>
      <c r="K5" s="29" t="s">
        <v>44</v>
      </c>
      <c r="L5" s="30" t="s">
        <v>45</v>
      </c>
      <c r="M5" s="37" t="s">
        <v>74</v>
      </c>
      <c r="N5" s="107" t="s">
        <v>47</v>
      </c>
      <c r="O5" s="763"/>
      <c r="P5" s="770"/>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25">
      <c r="A6" s="9" t="s">
        <v>36</v>
      </c>
      <c r="B6" s="27" t="s">
        <v>80</v>
      </c>
      <c r="C6" s="28" t="s">
        <v>38</v>
      </c>
      <c r="D6" s="29" t="s">
        <v>39</v>
      </c>
      <c r="E6" s="29" t="s">
        <v>40</v>
      </c>
      <c r="F6" s="28" t="s">
        <v>41</v>
      </c>
      <c r="G6" s="28" t="s">
        <v>42</v>
      </c>
      <c r="H6" s="759"/>
      <c r="I6" s="758"/>
      <c r="J6" s="29" t="s">
        <v>73</v>
      </c>
      <c r="K6" s="29" t="s">
        <v>44</v>
      </c>
      <c r="L6" s="30" t="s">
        <v>81</v>
      </c>
      <c r="M6" s="34" t="s">
        <v>76</v>
      </c>
      <c r="N6" s="107" t="s">
        <v>47</v>
      </c>
      <c r="O6" s="763"/>
      <c r="P6" s="770"/>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25">
      <c r="A7" s="9" t="s">
        <v>36</v>
      </c>
      <c r="B7" s="27" t="s">
        <v>88</v>
      </c>
      <c r="C7" s="28" t="s">
        <v>38</v>
      </c>
      <c r="D7" s="29" t="s">
        <v>39</v>
      </c>
      <c r="E7" s="29" t="s">
        <v>40</v>
      </c>
      <c r="F7" s="28" t="s">
        <v>41</v>
      </c>
      <c r="G7" s="28" t="s">
        <v>42</v>
      </c>
      <c r="H7" s="759"/>
      <c r="I7" s="757">
        <v>1</v>
      </c>
      <c r="J7" s="29" t="s">
        <v>89</v>
      </c>
      <c r="K7" s="29" t="s">
        <v>44</v>
      </c>
      <c r="L7" s="30" t="s">
        <v>45</v>
      </c>
      <c r="M7" s="34" t="s">
        <v>90</v>
      </c>
      <c r="N7" s="107" t="s">
        <v>47</v>
      </c>
      <c r="O7" s="763"/>
      <c r="P7" s="770"/>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25">
      <c r="A8" s="9" t="s">
        <v>36</v>
      </c>
      <c r="B8" s="27" t="s">
        <v>100</v>
      </c>
      <c r="C8" s="28" t="s">
        <v>38</v>
      </c>
      <c r="D8" s="29" t="s">
        <v>39</v>
      </c>
      <c r="E8" s="29" t="s">
        <v>40</v>
      </c>
      <c r="F8" s="28" t="s">
        <v>41</v>
      </c>
      <c r="G8" s="28" t="s">
        <v>42</v>
      </c>
      <c r="H8" s="759"/>
      <c r="I8" s="758"/>
      <c r="J8" s="29" t="s">
        <v>89</v>
      </c>
      <c r="K8" s="29" t="s">
        <v>44</v>
      </c>
      <c r="L8" s="30" t="s">
        <v>81</v>
      </c>
      <c r="M8" s="34" t="s">
        <v>51</v>
      </c>
      <c r="N8" s="107" t="s">
        <v>62</v>
      </c>
      <c r="O8" s="763"/>
      <c r="P8" s="770"/>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25">
      <c r="A9" s="9" t="s">
        <v>36</v>
      </c>
      <c r="B9" s="27" t="s">
        <v>105</v>
      </c>
      <c r="C9" s="28" t="s">
        <v>38</v>
      </c>
      <c r="D9" s="29" t="s">
        <v>39</v>
      </c>
      <c r="E9" s="29" t="s">
        <v>40</v>
      </c>
      <c r="F9" s="28" t="s">
        <v>41</v>
      </c>
      <c r="G9" s="28" t="s">
        <v>42</v>
      </c>
      <c r="H9" s="759"/>
      <c r="I9" s="142">
        <v>1</v>
      </c>
      <c r="J9" s="35" t="s">
        <v>106</v>
      </c>
      <c r="K9" s="29" t="s">
        <v>44</v>
      </c>
      <c r="L9" s="30" t="s">
        <v>107</v>
      </c>
      <c r="M9" s="37" t="s">
        <v>51</v>
      </c>
      <c r="N9" s="107" t="s">
        <v>62</v>
      </c>
      <c r="O9" s="763"/>
      <c r="P9" s="770"/>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25">
      <c r="A10" s="9" t="s">
        <v>36</v>
      </c>
      <c r="B10" s="27" t="s">
        <v>118</v>
      </c>
      <c r="C10" s="28" t="s">
        <v>38</v>
      </c>
      <c r="D10" s="29" t="s">
        <v>39</v>
      </c>
      <c r="E10" s="29" t="s">
        <v>40</v>
      </c>
      <c r="F10" s="29" t="s">
        <v>119</v>
      </c>
      <c r="G10" s="29" t="s">
        <v>120</v>
      </c>
      <c r="H10" s="757">
        <v>2</v>
      </c>
      <c r="I10" s="142">
        <v>1</v>
      </c>
      <c r="J10" s="29" t="s">
        <v>121</v>
      </c>
      <c r="K10" s="29" t="s">
        <v>44</v>
      </c>
      <c r="L10" s="30" t="s">
        <v>45</v>
      </c>
      <c r="M10" s="37" t="s">
        <v>51</v>
      </c>
      <c r="N10" s="107" t="s">
        <v>62</v>
      </c>
      <c r="O10" s="763"/>
      <c r="P10" s="770"/>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25">
      <c r="A11" s="9" t="s">
        <v>36</v>
      </c>
      <c r="B11" s="27" t="s">
        <v>130</v>
      </c>
      <c r="C11" s="28" t="s">
        <v>38</v>
      </c>
      <c r="D11" s="29" t="s">
        <v>39</v>
      </c>
      <c r="E11" s="29" t="s">
        <v>40</v>
      </c>
      <c r="F11" s="29" t="s">
        <v>119</v>
      </c>
      <c r="G11" s="29" t="s">
        <v>120</v>
      </c>
      <c r="H11" s="759"/>
      <c r="I11" s="142">
        <v>1</v>
      </c>
      <c r="J11" s="35" t="s">
        <v>131</v>
      </c>
      <c r="K11" s="29" t="s">
        <v>44</v>
      </c>
      <c r="L11" s="30" t="s">
        <v>107</v>
      </c>
      <c r="M11" s="37" t="s">
        <v>46</v>
      </c>
      <c r="N11" s="107" t="s">
        <v>47</v>
      </c>
      <c r="O11" s="763"/>
      <c r="P11" s="770"/>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25">
      <c r="A12" s="9" t="s">
        <v>36</v>
      </c>
      <c r="B12" s="27" t="s">
        <v>140</v>
      </c>
      <c r="C12" s="29" t="s">
        <v>38</v>
      </c>
      <c r="D12" s="29" t="s">
        <v>39</v>
      </c>
      <c r="E12" s="29" t="s">
        <v>40</v>
      </c>
      <c r="F12" s="29" t="s">
        <v>141</v>
      </c>
      <c r="G12" s="29" t="s">
        <v>120</v>
      </c>
      <c r="H12" s="757">
        <v>2</v>
      </c>
      <c r="I12" s="142">
        <v>1</v>
      </c>
      <c r="J12" s="35" t="s">
        <v>142</v>
      </c>
      <c r="K12" s="29" t="s">
        <v>44</v>
      </c>
      <c r="L12" s="30" t="s">
        <v>81</v>
      </c>
      <c r="M12" s="37" t="s">
        <v>46</v>
      </c>
      <c r="N12" s="107" t="s">
        <v>47</v>
      </c>
      <c r="O12" s="763"/>
      <c r="P12" s="770"/>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25">
      <c r="A13" s="9" t="s">
        <v>36</v>
      </c>
      <c r="B13" s="27" t="s">
        <v>150</v>
      </c>
      <c r="C13" s="29" t="s">
        <v>38</v>
      </c>
      <c r="D13" s="29" t="s">
        <v>39</v>
      </c>
      <c r="E13" s="29" t="s">
        <v>40</v>
      </c>
      <c r="F13" s="29" t="s">
        <v>141</v>
      </c>
      <c r="G13" s="29" t="s">
        <v>120</v>
      </c>
      <c r="H13" s="759"/>
      <c r="I13" s="142">
        <v>1</v>
      </c>
      <c r="J13" s="29" t="s">
        <v>151</v>
      </c>
      <c r="K13" s="29" t="s">
        <v>44</v>
      </c>
      <c r="L13" s="30" t="s">
        <v>45</v>
      </c>
      <c r="M13" s="34" t="s">
        <v>152</v>
      </c>
      <c r="N13" s="107" t="s">
        <v>62</v>
      </c>
      <c r="O13" s="763"/>
      <c r="P13" s="770"/>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25">
      <c r="A14" s="9" t="s">
        <v>36</v>
      </c>
      <c r="B14" s="27" t="s">
        <v>163</v>
      </c>
      <c r="C14" s="29" t="s">
        <v>38</v>
      </c>
      <c r="D14" s="29" t="s">
        <v>39</v>
      </c>
      <c r="E14" s="29" t="s">
        <v>40</v>
      </c>
      <c r="F14" s="29" t="s">
        <v>164</v>
      </c>
      <c r="G14" s="29" t="s">
        <v>42</v>
      </c>
      <c r="H14" s="765"/>
      <c r="I14" s="142">
        <v>1</v>
      </c>
      <c r="J14" s="29" t="s">
        <v>165</v>
      </c>
      <c r="K14" s="29" t="s">
        <v>44</v>
      </c>
      <c r="L14" s="30" t="s">
        <v>45</v>
      </c>
      <c r="M14" s="34" t="s">
        <v>51</v>
      </c>
      <c r="N14" s="107" t="s">
        <v>62</v>
      </c>
      <c r="O14" s="763"/>
      <c r="P14" s="770"/>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25">
      <c r="A15" s="9" t="s">
        <v>36</v>
      </c>
      <c r="B15" s="27" t="s">
        <v>176</v>
      </c>
      <c r="C15" s="29" t="s">
        <v>38</v>
      </c>
      <c r="D15" s="29" t="s">
        <v>39</v>
      </c>
      <c r="E15" s="29" t="s">
        <v>40</v>
      </c>
      <c r="F15" s="29" t="s">
        <v>164</v>
      </c>
      <c r="G15" s="29" t="s">
        <v>42</v>
      </c>
      <c r="H15" s="765"/>
      <c r="I15" s="764">
        <v>1</v>
      </c>
      <c r="J15" s="36" t="s">
        <v>177</v>
      </c>
      <c r="K15" s="29" t="s">
        <v>44</v>
      </c>
      <c r="L15" s="30" t="s">
        <v>45</v>
      </c>
      <c r="M15" s="37" t="s">
        <v>90</v>
      </c>
      <c r="N15" s="107" t="s">
        <v>47</v>
      </c>
      <c r="O15" s="763"/>
      <c r="P15" s="770"/>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25">
      <c r="A16" s="9" t="s">
        <v>36</v>
      </c>
      <c r="B16" s="27" t="s">
        <v>186</v>
      </c>
      <c r="C16" s="29" t="s">
        <v>38</v>
      </c>
      <c r="D16" s="29" t="s">
        <v>39</v>
      </c>
      <c r="E16" s="29" t="s">
        <v>40</v>
      </c>
      <c r="F16" s="29" t="s">
        <v>164</v>
      </c>
      <c r="G16" s="29" t="s">
        <v>42</v>
      </c>
      <c r="H16" s="765"/>
      <c r="I16" s="773"/>
      <c r="J16" s="36" t="s">
        <v>177</v>
      </c>
      <c r="K16" s="29" t="s">
        <v>44</v>
      </c>
      <c r="L16" s="30" t="s">
        <v>81</v>
      </c>
      <c r="M16" s="37" t="s">
        <v>51</v>
      </c>
      <c r="N16" s="107" t="s">
        <v>62</v>
      </c>
      <c r="O16" s="763"/>
      <c r="P16" s="770"/>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25">
      <c r="A17" s="9" t="s">
        <v>36</v>
      </c>
      <c r="B17" s="27" t="s">
        <v>193</v>
      </c>
      <c r="C17" s="29" t="s">
        <v>38</v>
      </c>
      <c r="D17" s="29" t="s">
        <v>39</v>
      </c>
      <c r="E17" s="29" t="s">
        <v>194</v>
      </c>
      <c r="F17" s="29" t="s">
        <v>195</v>
      </c>
      <c r="G17" s="29" t="s">
        <v>120</v>
      </c>
      <c r="H17" s="757">
        <v>2</v>
      </c>
      <c r="I17" s="142">
        <v>1</v>
      </c>
      <c r="J17" s="29" t="s">
        <v>196</v>
      </c>
      <c r="K17" s="29" t="s">
        <v>197</v>
      </c>
      <c r="L17" s="30" t="s">
        <v>45</v>
      </c>
      <c r="M17" s="34" t="s">
        <v>51</v>
      </c>
      <c r="N17" s="107" t="s">
        <v>62</v>
      </c>
      <c r="O17" s="763"/>
      <c r="P17" s="770"/>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25">
      <c r="A18" s="9" t="s">
        <v>36</v>
      </c>
      <c r="B18" s="27" t="s">
        <v>210</v>
      </c>
      <c r="C18" s="29" t="s">
        <v>38</v>
      </c>
      <c r="D18" s="29" t="s">
        <v>39</v>
      </c>
      <c r="E18" s="29" t="s">
        <v>194</v>
      </c>
      <c r="F18" s="29" t="s">
        <v>195</v>
      </c>
      <c r="G18" s="29" t="s">
        <v>120</v>
      </c>
      <c r="H18" s="759"/>
      <c r="I18" s="142">
        <v>1</v>
      </c>
      <c r="J18" s="29" t="s">
        <v>748</v>
      </c>
      <c r="K18" s="29" t="s">
        <v>197</v>
      </c>
      <c r="L18" s="30" t="s">
        <v>45</v>
      </c>
      <c r="M18" s="34" t="s">
        <v>51</v>
      </c>
      <c r="N18" s="107" t="s">
        <v>62</v>
      </c>
      <c r="O18" s="763"/>
      <c r="P18" s="770"/>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25">
      <c r="A19" s="9" t="s">
        <v>36</v>
      </c>
      <c r="B19" s="27" t="s">
        <v>222</v>
      </c>
      <c r="C19" s="29" t="s">
        <v>38</v>
      </c>
      <c r="D19" s="29" t="s">
        <v>39</v>
      </c>
      <c r="E19" s="29" t="s">
        <v>194</v>
      </c>
      <c r="F19" s="29" t="s">
        <v>223</v>
      </c>
      <c r="G19" s="29" t="s">
        <v>224</v>
      </c>
      <c r="H19" s="760">
        <v>1</v>
      </c>
      <c r="I19" s="760">
        <v>1</v>
      </c>
      <c r="J19" s="29" t="s">
        <v>225</v>
      </c>
      <c r="K19" s="29" t="s">
        <v>197</v>
      </c>
      <c r="L19" s="39" t="s">
        <v>226</v>
      </c>
      <c r="M19" s="34" t="s">
        <v>227</v>
      </c>
      <c r="N19" s="107" t="s">
        <v>62</v>
      </c>
      <c r="O19" s="763"/>
      <c r="P19" s="770"/>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25">
      <c r="A20" s="9" t="s">
        <v>36</v>
      </c>
      <c r="B20" s="27" t="s">
        <v>239</v>
      </c>
      <c r="C20" s="29" t="s">
        <v>38</v>
      </c>
      <c r="D20" s="29" t="s">
        <v>39</v>
      </c>
      <c r="E20" s="29" t="s">
        <v>194</v>
      </c>
      <c r="F20" s="29" t="s">
        <v>223</v>
      </c>
      <c r="G20" s="29" t="s">
        <v>224</v>
      </c>
      <c r="H20" s="761"/>
      <c r="I20" s="758"/>
      <c r="J20" s="29" t="s">
        <v>225</v>
      </c>
      <c r="K20" s="29" t="s">
        <v>197</v>
      </c>
      <c r="L20" s="41" t="s">
        <v>240</v>
      </c>
      <c r="M20" s="34" t="s">
        <v>227</v>
      </c>
      <c r="N20" s="107" t="s">
        <v>62</v>
      </c>
      <c r="O20" s="763"/>
      <c r="P20" s="770"/>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63"/>
      <c r="P21" s="770"/>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763"/>
      <c r="P22" s="770"/>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63"/>
      <c r="P23" s="770"/>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25">
      <c r="A24" s="9" t="s">
        <v>36</v>
      </c>
      <c r="B24" s="27" t="s">
        <v>292</v>
      </c>
      <c r="C24" s="29" t="s">
        <v>38</v>
      </c>
      <c r="D24" s="29" t="s">
        <v>263</v>
      </c>
      <c r="E24" s="29" t="s">
        <v>40</v>
      </c>
      <c r="F24" s="29" t="s">
        <v>279</v>
      </c>
      <c r="G24" s="29" t="s">
        <v>293</v>
      </c>
      <c r="H24" s="757">
        <v>1</v>
      </c>
      <c r="I24" s="757">
        <v>1</v>
      </c>
      <c r="J24" s="29" t="s">
        <v>294</v>
      </c>
      <c r="K24" s="29" t="s">
        <v>44</v>
      </c>
      <c r="L24" s="42" t="s">
        <v>295</v>
      </c>
      <c r="M24" s="34" t="s">
        <v>51</v>
      </c>
      <c r="N24" s="107" t="s">
        <v>47</v>
      </c>
      <c r="O24" s="763"/>
      <c r="P24" s="770"/>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25">
      <c r="A25" s="9" t="s">
        <v>36</v>
      </c>
      <c r="B25" s="27" t="s">
        <v>305</v>
      </c>
      <c r="C25" s="29" t="s">
        <v>38</v>
      </c>
      <c r="D25" s="29" t="s">
        <v>263</v>
      </c>
      <c r="E25" s="29" t="s">
        <v>40</v>
      </c>
      <c r="F25" s="29" t="s">
        <v>279</v>
      </c>
      <c r="G25" s="29" t="s">
        <v>293</v>
      </c>
      <c r="H25" s="758"/>
      <c r="I25" s="758"/>
      <c r="J25" s="29" t="s">
        <v>294</v>
      </c>
      <c r="K25" s="36" t="s">
        <v>306</v>
      </c>
      <c r="L25" s="42" t="s">
        <v>307</v>
      </c>
      <c r="M25" s="34" t="s">
        <v>51</v>
      </c>
      <c r="N25" s="107" t="s">
        <v>47</v>
      </c>
      <c r="O25" s="769"/>
      <c r="P25" s="771"/>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62">
        <f>711000000</f>
        <v>711000000</v>
      </c>
      <c r="P26" s="764"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63"/>
      <c r="P27" s="765"/>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63"/>
      <c r="P28" s="765"/>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63"/>
      <c r="P29" s="765"/>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63"/>
      <c r="P30" s="765"/>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63"/>
      <c r="P31" s="765"/>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63"/>
      <c r="P32" s="765"/>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63"/>
      <c r="P33" s="765"/>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769"/>
      <c r="P34" s="773"/>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25">
      <c r="A36" s="9" t="s">
        <v>415</v>
      </c>
      <c r="B36" s="27" t="s">
        <v>436</v>
      </c>
      <c r="C36" s="29" t="s">
        <v>437</v>
      </c>
      <c r="D36" s="29" t="s">
        <v>418</v>
      </c>
      <c r="E36" s="29" t="s">
        <v>438</v>
      </c>
      <c r="F36" s="29" t="s">
        <v>439</v>
      </c>
      <c r="G36" s="29" t="s">
        <v>440</v>
      </c>
      <c r="H36" s="760">
        <v>1</v>
      </c>
      <c r="I36" s="760">
        <v>1</v>
      </c>
      <c r="J36" s="29" t="s">
        <v>441</v>
      </c>
      <c r="K36" s="29" t="s">
        <v>306</v>
      </c>
      <c r="L36" s="30" t="s">
        <v>442</v>
      </c>
      <c r="M36" s="142" t="s">
        <v>51</v>
      </c>
      <c r="N36" s="107" t="s">
        <v>62</v>
      </c>
      <c r="O36" s="766">
        <v>931000000</v>
      </c>
      <c r="P36" s="757"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25">
      <c r="A37" s="9" t="s">
        <v>415</v>
      </c>
      <c r="B37" s="27" t="s">
        <v>452</v>
      </c>
      <c r="C37" s="29" t="s">
        <v>437</v>
      </c>
      <c r="D37" s="29" t="s">
        <v>418</v>
      </c>
      <c r="E37" s="29" t="s">
        <v>438</v>
      </c>
      <c r="F37" s="29" t="s">
        <v>439</v>
      </c>
      <c r="G37" s="29" t="s">
        <v>453</v>
      </c>
      <c r="H37" s="772"/>
      <c r="I37" s="772"/>
      <c r="J37" s="29" t="s">
        <v>441</v>
      </c>
      <c r="K37" s="29" t="s">
        <v>306</v>
      </c>
      <c r="L37" s="96" t="s">
        <v>454</v>
      </c>
      <c r="M37" s="142" t="s">
        <v>51</v>
      </c>
      <c r="N37" s="107" t="s">
        <v>62</v>
      </c>
      <c r="O37" s="767"/>
      <c r="P37" s="759"/>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25">
      <c r="A38" s="9" t="s">
        <v>415</v>
      </c>
      <c r="B38" s="27" t="s">
        <v>464</v>
      </c>
      <c r="C38" s="29" t="s">
        <v>437</v>
      </c>
      <c r="D38" s="29" t="s">
        <v>418</v>
      </c>
      <c r="E38" s="29" t="s">
        <v>438</v>
      </c>
      <c r="F38" s="29" t="s">
        <v>439</v>
      </c>
      <c r="G38" s="29" t="s">
        <v>465</v>
      </c>
      <c r="H38" s="772"/>
      <c r="I38" s="772"/>
      <c r="J38" s="29" t="s">
        <v>441</v>
      </c>
      <c r="K38" s="29" t="s">
        <v>306</v>
      </c>
      <c r="L38" s="30" t="s">
        <v>466</v>
      </c>
      <c r="M38" s="142" t="s">
        <v>51</v>
      </c>
      <c r="N38" s="107" t="s">
        <v>62</v>
      </c>
      <c r="O38" s="768"/>
      <c r="P38" s="758"/>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62" t="s">
        <v>425</v>
      </c>
      <c r="P39" s="764"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63"/>
      <c r="P40" s="765"/>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63"/>
      <c r="P41" s="765"/>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63"/>
      <c r="P42" s="765"/>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63"/>
      <c r="P43" s="765"/>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63"/>
      <c r="P44" s="765"/>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763"/>
      <c r="P45" s="765"/>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63"/>
      <c r="P46" s="765"/>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63"/>
      <c r="P47" s="765"/>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63"/>
      <c r="P48" s="765"/>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63"/>
      <c r="P49" s="765"/>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63"/>
      <c r="P50" s="765"/>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20" hidden="1"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63"/>
      <c r="P51" s="765"/>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20" hidden="1"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63"/>
      <c r="P52" s="765"/>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763"/>
      <c r="P53" s="765"/>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20" hidden="1"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63"/>
      <c r="P54" s="765"/>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2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63"/>
      <c r="P55" s="765"/>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2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2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2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2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2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2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1" t="s">
        <v>346</v>
      </c>
    </row>
    <row r="93" spans="1:33" ht="18.75" x14ac:dyDescent="0.25">
      <c r="A93" s="71" t="s">
        <v>438</v>
      </c>
    </row>
    <row r="94" spans="1:33" ht="18.75" x14ac:dyDescent="0.25">
      <c r="A94" s="71" t="s">
        <v>40</v>
      </c>
      <c r="R94" s="19">
        <f>0.6+0.8+0.8+0.8+0.8+0.55</f>
        <v>4.3499999999999996</v>
      </c>
    </row>
    <row r="95" spans="1:33" ht="18.75" x14ac:dyDescent="0.25">
      <c r="A95" s="71" t="s">
        <v>194</v>
      </c>
    </row>
    <row r="96" spans="1:33" ht="18.75" x14ac:dyDescent="0.25">
      <c r="A96" s="71" t="s">
        <v>479</v>
      </c>
    </row>
    <row r="97" spans="1:1" ht="18.75" x14ac:dyDescent="0.25">
      <c r="A97" s="71" t="s">
        <v>743</v>
      </c>
    </row>
    <row r="98" spans="1:1" ht="18.75" x14ac:dyDescent="0.25">
      <c r="A98" s="71" t="s">
        <v>419</v>
      </c>
    </row>
    <row r="99" spans="1:1" ht="18.75" x14ac:dyDescent="0.25">
      <c r="A99" s="71" t="s">
        <v>494</v>
      </c>
    </row>
    <row r="100" spans="1:1" ht="18.75" x14ac:dyDescent="0.25">
      <c r="A100" s="71" t="s">
        <v>720</v>
      </c>
    </row>
    <row r="101" spans="1:1" ht="18.75" x14ac:dyDescent="0.25">
      <c r="A101" s="71" t="s">
        <v>744</v>
      </c>
    </row>
    <row r="102" spans="1:1" ht="18.75" x14ac:dyDescent="0.25">
      <c r="A102" s="71" t="s">
        <v>745</v>
      </c>
    </row>
    <row r="103" spans="1:1" ht="18.75" x14ac:dyDescent="0.25">
      <c r="A103" s="71"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7109375" defaultRowHeight="18.75" x14ac:dyDescent="0.3"/>
  <cols>
    <col min="1" max="1" width="10.7109375" style="162"/>
    <col min="2" max="2" width="42.28515625" style="162" customWidth="1"/>
    <col min="3" max="3" width="42" style="162" customWidth="1"/>
    <col min="4" max="4" width="64.5703125" style="162" customWidth="1"/>
    <col min="5" max="5" width="27.28515625" style="163" customWidth="1"/>
    <col min="6" max="6" width="10.28515625" style="162" customWidth="1"/>
    <col min="7" max="7" width="54.7109375" style="162" customWidth="1"/>
    <col min="8" max="8" width="21" style="162" customWidth="1"/>
    <col min="9" max="11" width="17.7109375" style="162" hidden="1" customWidth="1"/>
    <col min="12" max="12" width="9.7109375" style="162" hidden="1" customWidth="1"/>
    <col min="13" max="13" width="68.7109375" style="162" hidden="1" customWidth="1"/>
    <col min="14" max="14" width="9.7109375" style="162" hidden="1" customWidth="1"/>
    <col min="15" max="15" width="68.7109375" style="162" hidden="1" customWidth="1"/>
    <col min="16" max="16" width="0" style="162" hidden="1" customWidth="1"/>
    <col min="17" max="17" width="68.42578125" style="162" hidden="1" customWidth="1"/>
    <col min="18" max="18" width="18.28515625" style="162" hidden="1" customWidth="1"/>
    <col min="19" max="19" width="20" style="164" customWidth="1"/>
    <col min="20" max="20" width="29.42578125" style="162" customWidth="1"/>
    <col min="21" max="16384" width="10.7109375" style="162"/>
  </cols>
  <sheetData>
    <row r="1" spans="2:20" ht="61.5" x14ac:dyDescent="0.3">
      <c r="D1" s="782" t="s">
        <v>751</v>
      </c>
      <c r="E1" s="782"/>
      <c r="F1" s="782"/>
      <c r="G1" s="160"/>
      <c r="H1" s="160"/>
    </row>
    <row r="2" spans="2:20" ht="28.5" x14ac:dyDescent="0.3">
      <c r="D2" s="160"/>
      <c r="E2" s="193"/>
      <c r="F2" s="161" t="s">
        <v>752</v>
      </c>
      <c r="G2" s="160"/>
      <c r="H2" s="160"/>
    </row>
    <row r="3" spans="2:20" ht="28.5" x14ac:dyDescent="0.3">
      <c r="D3" s="160"/>
      <c r="E3" s="195"/>
      <c r="F3" s="161" t="s">
        <v>753</v>
      </c>
      <c r="G3" s="160"/>
      <c r="H3" s="160"/>
    </row>
    <row r="4" spans="2:20" x14ac:dyDescent="0.3">
      <c r="E4" s="196"/>
      <c r="F4" s="162" t="s">
        <v>754</v>
      </c>
    </row>
    <row r="5" spans="2:20" ht="19.5" thickBot="1" x14ac:dyDescent="0.35"/>
    <row r="6" spans="2:20" ht="19.5" thickBot="1" x14ac:dyDescent="0.35">
      <c r="B6" s="165"/>
      <c r="C6" s="165"/>
      <c r="D6" s="165"/>
      <c r="E6" s="166"/>
      <c r="F6" s="783">
        <v>2017</v>
      </c>
      <c r="G6" s="784"/>
      <c r="H6" s="785"/>
      <c r="I6" s="775" t="s">
        <v>755</v>
      </c>
    </row>
    <row r="7" spans="2:20" ht="39" customHeight="1" thickBot="1" x14ac:dyDescent="0.35">
      <c r="B7" s="167" t="s">
        <v>756</v>
      </c>
      <c r="C7" s="167" t="s">
        <v>5</v>
      </c>
      <c r="D7" s="167" t="s">
        <v>7</v>
      </c>
      <c r="E7" s="168" t="s">
        <v>18</v>
      </c>
      <c r="F7" s="169" t="s">
        <v>21</v>
      </c>
      <c r="G7" s="169" t="s">
        <v>11</v>
      </c>
      <c r="H7" s="169" t="s">
        <v>757</v>
      </c>
      <c r="I7" s="776"/>
      <c r="L7" s="170" t="s">
        <v>758</v>
      </c>
      <c r="M7" s="171" t="s">
        <v>759</v>
      </c>
      <c r="N7" s="172" t="s">
        <v>760</v>
      </c>
      <c r="O7" s="171" t="s">
        <v>759</v>
      </c>
      <c r="P7" s="171" t="s">
        <v>761</v>
      </c>
      <c r="Q7" s="171" t="s">
        <v>759</v>
      </c>
      <c r="R7" s="173">
        <v>43039</v>
      </c>
      <c r="T7" s="197" t="s">
        <v>762</v>
      </c>
    </row>
    <row r="8" spans="2:20" ht="50.1" customHeight="1" x14ac:dyDescent="0.3">
      <c r="B8" s="774" t="s">
        <v>763</v>
      </c>
      <c r="C8" s="774" t="s">
        <v>764</v>
      </c>
      <c r="D8" s="774" t="s">
        <v>41</v>
      </c>
      <c r="E8" s="774" t="s">
        <v>120</v>
      </c>
      <c r="F8" s="774">
        <v>3</v>
      </c>
      <c r="G8" s="157" t="s">
        <v>765</v>
      </c>
      <c r="H8" s="174">
        <f>+L8+N8+P8+R8</f>
        <v>0.5</v>
      </c>
      <c r="I8" s="780"/>
      <c r="L8" s="175">
        <v>0</v>
      </c>
      <c r="M8" s="176" t="s">
        <v>766</v>
      </c>
      <c r="N8" s="175">
        <v>0</v>
      </c>
      <c r="O8" s="176" t="s">
        <v>766</v>
      </c>
      <c r="P8" s="177">
        <v>0.5</v>
      </c>
      <c r="R8" s="177">
        <v>0</v>
      </c>
      <c r="T8" s="178"/>
    </row>
    <row r="9" spans="2:20" x14ac:dyDescent="0.3">
      <c r="B9" s="774"/>
      <c r="C9" s="774"/>
      <c r="D9" s="774"/>
      <c r="E9" s="774"/>
      <c r="F9" s="774"/>
      <c r="G9" s="179" t="s">
        <v>767</v>
      </c>
      <c r="H9" s="174">
        <f t="shared" ref="H9:H47" si="0">+L9+N9+P9+R9</f>
        <v>1</v>
      </c>
      <c r="I9" s="781"/>
      <c r="L9" s="175">
        <v>0</v>
      </c>
      <c r="M9" s="176" t="s">
        <v>766</v>
      </c>
      <c r="N9" s="175">
        <v>1</v>
      </c>
      <c r="O9" s="176" t="s">
        <v>766</v>
      </c>
      <c r="P9" s="177">
        <v>0</v>
      </c>
      <c r="R9" s="177">
        <v>0</v>
      </c>
      <c r="T9" s="179"/>
    </row>
    <row r="10" spans="2:20" x14ac:dyDescent="0.3">
      <c r="B10" s="774"/>
      <c r="C10" s="774"/>
      <c r="D10" s="774"/>
      <c r="E10" s="774"/>
      <c r="F10" s="774"/>
      <c r="G10" s="157" t="s">
        <v>768</v>
      </c>
      <c r="H10" s="174">
        <f t="shared" si="0"/>
        <v>0.5</v>
      </c>
      <c r="I10" s="781"/>
      <c r="L10" s="175">
        <v>0</v>
      </c>
      <c r="M10" s="176" t="s">
        <v>766</v>
      </c>
      <c r="N10" s="175">
        <v>0</v>
      </c>
      <c r="O10" s="176" t="s">
        <v>766</v>
      </c>
      <c r="P10" s="177">
        <v>0.5</v>
      </c>
      <c r="R10" s="177">
        <v>0</v>
      </c>
      <c r="T10" s="179"/>
    </row>
    <row r="11" spans="2:20" ht="85.5" customHeight="1" x14ac:dyDescent="0.3">
      <c r="B11" s="774"/>
      <c r="C11" s="774"/>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15" customHeight="1" x14ac:dyDescent="0.3">
      <c r="B12" s="774"/>
      <c r="C12" s="774"/>
      <c r="D12" s="774" t="s">
        <v>119</v>
      </c>
      <c r="E12" s="774" t="s">
        <v>120</v>
      </c>
      <c r="F12" s="774">
        <v>2</v>
      </c>
      <c r="G12" s="192" t="s">
        <v>771</v>
      </c>
      <c r="H12" s="174">
        <f t="shared" si="0"/>
        <v>0</v>
      </c>
      <c r="I12" s="777"/>
      <c r="L12" s="175">
        <v>0</v>
      </c>
      <c r="M12" s="176" t="s">
        <v>766</v>
      </c>
      <c r="N12" s="175">
        <v>0</v>
      </c>
      <c r="O12" s="176" t="s">
        <v>766</v>
      </c>
      <c r="P12" s="177">
        <v>0</v>
      </c>
      <c r="R12" s="180">
        <v>0</v>
      </c>
      <c r="S12" s="181" t="s">
        <v>772</v>
      </c>
      <c r="T12" s="182"/>
    </row>
    <row r="13" spans="2:20" ht="56.1" customHeight="1" x14ac:dyDescent="0.3">
      <c r="B13" s="774"/>
      <c r="C13" s="774"/>
      <c r="D13" s="774"/>
      <c r="E13" s="774"/>
      <c r="F13" s="774"/>
      <c r="G13" s="179" t="s">
        <v>773</v>
      </c>
      <c r="H13" s="174">
        <f t="shared" si="0"/>
        <v>1</v>
      </c>
      <c r="I13" s="778"/>
      <c r="L13" s="175">
        <v>0</v>
      </c>
      <c r="M13" s="176" t="s">
        <v>766</v>
      </c>
      <c r="N13" s="175">
        <v>1</v>
      </c>
      <c r="O13" s="176" t="s">
        <v>766</v>
      </c>
      <c r="P13" s="177">
        <v>0</v>
      </c>
      <c r="R13" s="177">
        <v>0</v>
      </c>
      <c r="T13" s="179"/>
    </row>
    <row r="14" spans="2:20" ht="37.5" x14ac:dyDescent="0.3">
      <c r="B14" s="774"/>
      <c r="C14" s="774"/>
      <c r="D14" s="774" t="s">
        <v>774</v>
      </c>
      <c r="E14" s="774" t="s">
        <v>120</v>
      </c>
      <c r="F14" s="774">
        <v>2</v>
      </c>
      <c r="G14" s="179" t="s">
        <v>253</v>
      </c>
      <c r="H14" s="174">
        <f t="shared" si="0"/>
        <v>1</v>
      </c>
      <c r="I14" s="777"/>
      <c r="L14" s="175">
        <v>0</v>
      </c>
      <c r="M14" s="176" t="s">
        <v>766</v>
      </c>
      <c r="N14" s="175">
        <v>0</v>
      </c>
      <c r="O14" s="176" t="s">
        <v>766</v>
      </c>
      <c r="P14" s="177">
        <v>1</v>
      </c>
      <c r="R14" s="177">
        <v>0</v>
      </c>
      <c r="T14" s="179"/>
    </row>
    <row r="15" spans="2:20" x14ac:dyDescent="0.3">
      <c r="B15" s="774"/>
      <c r="C15" s="774"/>
      <c r="D15" s="774"/>
      <c r="E15" s="774"/>
      <c r="F15" s="774"/>
      <c r="G15" s="192" t="s">
        <v>775</v>
      </c>
      <c r="H15" s="174">
        <f t="shared" si="0"/>
        <v>0</v>
      </c>
      <c r="I15" s="779"/>
      <c r="L15" s="175">
        <v>0</v>
      </c>
      <c r="M15" s="176" t="s">
        <v>766</v>
      </c>
      <c r="N15" s="175">
        <v>0</v>
      </c>
      <c r="O15" s="176" t="s">
        <v>766</v>
      </c>
      <c r="P15" s="183">
        <v>0</v>
      </c>
      <c r="Q15" s="162" t="s">
        <v>776</v>
      </c>
      <c r="R15" s="183">
        <v>0</v>
      </c>
      <c r="T15" s="176"/>
    </row>
    <row r="16" spans="2:20" x14ac:dyDescent="0.3">
      <c r="B16" s="774"/>
      <c r="C16" s="774"/>
      <c r="D16" s="774"/>
      <c r="E16" s="774"/>
      <c r="F16" s="774"/>
      <c r="G16" s="157" t="s">
        <v>777</v>
      </c>
      <c r="H16" s="174">
        <f t="shared" si="0"/>
        <v>0.5</v>
      </c>
      <c r="I16" s="778"/>
      <c r="L16" s="175">
        <v>0</v>
      </c>
      <c r="M16" s="176" t="s">
        <v>766</v>
      </c>
      <c r="N16" s="175">
        <v>0</v>
      </c>
      <c r="O16" s="176" t="s">
        <v>766</v>
      </c>
      <c r="P16" s="177">
        <v>0</v>
      </c>
      <c r="Q16" s="162" t="s">
        <v>776</v>
      </c>
      <c r="R16" s="177">
        <v>0.5</v>
      </c>
      <c r="T16" s="184"/>
    </row>
    <row r="17" spans="2:20" ht="101.65" customHeight="1" thickBot="1" x14ac:dyDescent="0.35">
      <c r="B17" s="774"/>
      <c r="C17" s="774"/>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 customHeight="1" thickBot="1" x14ac:dyDescent="0.35">
      <c r="B18" s="774"/>
      <c r="C18" s="774"/>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35">
      <c r="B19" s="774"/>
      <c r="C19" s="774"/>
      <c r="D19" s="774" t="s">
        <v>164</v>
      </c>
      <c r="E19" s="774" t="s">
        <v>120</v>
      </c>
      <c r="F19" s="774">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3">
      <c r="B20" s="774"/>
      <c r="C20" s="774"/>
      <c r="D20" s="774"/>
      <c r="E20" s="774"/>
      <c r="F20" s="774"/>
      <c r="G20" s="157" t="s">
        <v>785</v>
      </c>
      <c r="H20" s="174">
        <f t="shared" si="0"/>
        <v>0.5</v>
      </c>
      <c r="I20" s="188"/>
      <c r="L20" s="175">
        <v>0</v>
      </c>
      <c r="M20" s="176"/>
      <c r="N20" s="175">
        <v>0</v>
      </c>
      <c r="O20" s="176"/>
      <c r="P20" s="177">
        <v>0.5</v>
      </c>
      <c r="R20" s="177">
        <v>0</v>
      </c>
      <c r="T20" s="184"/>
    </row>
    <row r="21" spans="2:20" ht="78" customHeight="1" x14ac:dyDescent="0.3">
      <c r="B21" s="774"/>
      <c r="C21" s="774"/>
      <c r="D21" s="774"/>
      <c r="E21" s="774"/>
      <c r="F21" s="774"/>
      <c r="G21" s="157" t="s">
        <v>786</v>
      </c>
      <c r="H21" s="174">
        <f t="shared" si="0"/>
        <v>0.5</v>
      </c>
      <c r="I21" s="176"/>
      <c r="L21" s="175">
        <v>0</v>
      </c>
      <c r="M21" s="176"/>
      <c r="N21" s="175">
        <v>0</v>
      </c>
      <c r="O21" s="176"/>
      <c r="P21" s="177">
        <v>0.5</v>
      </c>
      <c r="R21" s="177">
        <v>0</v>
      </c>
      <c r="T21" s="184"/>
    </row>
    <row r="22" spans="2:20" ht="122.65" customHeight="1" x14ac:dyDescent="0.3">
      <c r="B22" s="774"/>
      <c r="C22" s="774"/>
      <c r="D22" s="774"/>
      <c r="E22" s="774"/>
      <c r="F22" s="774"/>
      <c r="G22" s="194" t="s">
        <v>787</v>
      </c>
      <c r="H22" s="174">
        <f t="shared" si="0"/>
        <v>0</v>
      </c>
      <c r="I22" s="176"/>
      <c r="L22" s="175">
        <v>0</v>
      </c>
      <c r="M22" s="176" t="s">
        <v>766</v>
      </c>
      <c r="N22" s="175">
        <v>0</v>
      </c>
      <c r="O22" s="176" t="s">
        <v>766</v>
      </c>
      <c r="P22" s="177">
        <v>0</v>
      </c>
      <c r="Q22" s="162" t="s">
        <v>788</v>
      </c>
      <c r="R22" s="177">
        <v>0</v>
      </c>
      <c r="T22" s="184"/>
    </row>
    <row r="23" spans="2:20" ht="95.65" customHeight="1" x14ac:dyDescent="0.3">
      <c r="B23" s="774"/>
      <c r="C23" s="774"/>
      <c r="D23" s="774"/>
      <c r="E23" s="774"/>
      <c r="F23" s="774"/>
      <c r="G23" s="194" t="s">
        <v>789</v>
      </c>
      <c r="H23" s="174">
        <f t="shared" si="0"/>
        <v>1</v>
      </c>
      <c r="I23" s="176"/>
      <c r="L23" s="175">
        <v>0</v>
      </c>
      <c r="M23" s="176"/>
      <c r="N23" s="175">
        <v>0</v>
      </c>
      <c r="O23" s="176"/>
      <c r="P23" s="177">
        <v>0.5</v>
      </c>
      <c r="R23" s="177">
        <v>0.5</v>
      </c>
      <c r="T23" s="184"/>
    </row>
    <row r="24" spans="2:20" ht="46.15" customHeight="1" x14ac:dyDescent="0.3">
      <c r="B24" s="774"/>
      <c r="C24" s="774"/>
      <c r="D24" s="774"/>
      <c r="E24" s="774"/>
      <c r="F24" s="774"/>
      <c r="G24" s="179" t="s">
        <v>790</v>
      </c>
      <c r="H24" s="174">
        <f t="shared" si="0"/>
        <v>1</v>
      </c>
      <c r="I24" s="176"/>
      <c r="L24" s="175">
        <v>0</v>
      </c>
      <c r="M24" s="176" t="s">
        <v>766</v>
      </c>
      <c r="N24" s="175">
        <v>0</v>
      </c>
      <c r="O24" s="176" t="s">
        <v>766</v>
      </c>
      <c r="P24" s="177">
        <v>1</v>
      </c>
      <c r="R24" s="177">
        <v>0</v>
      </c>
      <c r="T24" s="184"/>
    </row>
    <row r="25" spans="2:20" ht="61.5" customHeight="1" x14ac:dyDescent="0.3">
      <c r="B25" s="774"/>
      <c r="C25" s="774"/>
      <c r="D25" s="774" t="s">
        <v>791</v>
      </c>
      <c r="E25" s="774" t="s">
        <v>120</v>
      </c>
      <c r="F25" s="774">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35">
      <c r="B26" s="774"/>
      <c r="C26" s="774"/>
      <c r="D26" s="774"/>
      <c r="E26" s="774"/>
      <c r="F26" s="774"/>
      <c r="G26" s="179" t="s">
        <v>794</v>
      </c>
      <c r="H26" s="174">
        <f t="shared" si="0"/>
        <v>1</v>
      </c>
      <c r="L26" s="175">
        <v>0</v>
      </c>
      <c r="M26" s="176"/>
      <c r="N26" s="175">
        <v>0</v>
      </c>
      <c r="O26" s="176"/>
      <c r="P26" s="177">
        <v>1</v>
      </c>
      <c r="R26" s="177">
        <v>0</v>
      </c>
      <c r="T26" s="184"/>
    </row>
    <row r="27" spans="2:20" ht="38.25" thickBot="1" x14ac:dyDescent="0.35">
      <c r="B27" s="774"/>
      <c r="C27" s="774"/>
      <c r="D27" s="774"/>
      <c r="E27" s="774"/>
      <c r="F27" s="774"/>
      <c r="G27" s="192" t="s">
        <v>795</v>
      </c>
      <c r="H27" s="174">
        <f t="shared" si="0"/>
        <v>0</v>
      </c>
      <c r="I27" s="185" t="s">
        <v>781</v>
      </c>
      <c r="L27" s="175">
        <v>0</v>
      </c>
      <c r="M27" s="176" t="s">
        <v>766</v>
      </c>
      <c r="N27" s="175">
        <v>0</v>
      </c>
      <c r="O27" s="176" t="s">
        <v>766</v>
      </c>
      <c r="P27" s="177">
        <v>0</v>
      </c>
      <c r="R27" s="177">
        <v>0</v>
      </c>
      <c r="T27" s="182"/>
    </row>
    <row r="28" spans="2:20" ht="60" customHeight="1" x14ac:dyDescent="0.3">
      <c r="B28" s="774"/>
      <c r="C28" s="774"/>
      <c r="D28" s="774"/>
      <c r="E28" s="774"/>
      <c r="F28" s="774"/>
      <c r="G28" s="157" t="s">
        <v>796</v>
      </c>
      <c r="H28" s="174">
        <f t="shared" si="0"/>
        <v>0.5</v>
      </c>
      <c r="I28" s="188"/>
      <c r="L28" s="175">
        <v>0</v>
      </c>
      <c r="M28" s="176"/>
      <c r="N28" s="175">
        <v>0</v>
      </c>
      <c r="O28" s="176"/>
      <c r="P28" s="177">
        <v>0</v>
      </c>
      <c r="R28" s="177">
        <v>0.5</v>
      </c>
      <c r="T28" s="184"/>
    </row>
    <row r="29" spans="2:20" ht="113.65" customHeight="1" x14ac:dyDescent="0.3">
      <c r="B29" s="774"/>
      <c r="C29" s="774"/>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65" customHeight="1" x14ac:dyDescent="0.3">
      <c r="B30" s="774" t="s">
        <v>800</v>
      </c>
      <c r="C30" s="774"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65" customHeight="1" x14ac:dyDescent="0.3">
      <c r="B31" s="774"/>
      <c r="C31" s="774"/>
      <c r="D31" s="774"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65" customHeight="1" x14ac:dyDescent="0.3">
      <c r="B32" s="774"/>
      <c r="C32" s="774"/>
      <c r="D32" s="774"/>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3">
      <c r="B33" s="774"/>
      <c r="C33" s="774"/>
      <c r="D33" s="774"/>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3">
      <c r="B34" s="774"/>
      <c r="C34" s="774"/>
      <c r="D34" s="774"/>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3">
      <c r="B35" s="774"/>
      <c r="C35" s="774"/>
      <c r="D35" s="774"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3">
      <c r="B36" s="774"/>
      <c r="C36" s="774"/>
      <c r="D36" s="774"/>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3">
      <c r="B37" s="774"/>
      <c r="C37" s="774"/>
      <c r="D37" s="774"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206.25" x14ac:dyDescent="0.3">
      <c r="B38" s="774"/>
      <c r="C38" s="774"/>
      <c r="D38" s="774"/>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81.25" x14ac:dyDescent="0.3">
      <c r="B39" s="774"/>
      <c r="C39" s="774"/>
      <c r="D39" s="774"/>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3">
      <c r="B40" s="774" t="s">
        <v>827</v>
      </c>
      <c r="C40" s="774"/>
      <c r="D40" s="774"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 customHeight="1" x14ac:dyDescent="0.3">
      <c r="B41" s="774"/>
      <c r="C41" s="774"/>
      <c r="D41" s="774"/>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87.5" x14ac:dyDescent="0.3">
      <c r="B42" s="158" t="s">
        <v>834</v>
      </c>
      <c r="C42" s="774"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3">
      <c r="B43" s="190" t="s">
        <v>838</v>
      </c>
      <c r="C43" s="774"/>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3.75" x14ac:dyDescent="0.3">
      <c r="B44" s="774" t="s">
        <v>834</v>
      </c>
      <c r="C44" s="774"/>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31.25" x14ac:dyDescent="0.3">
      <c r="B45" s="774"/>
      <c r="C45" s="774"/>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8.75" x14ac:dyDescent="0.3">
      <c r="B46" s="190" t="s">
        <v>847</v>
      </c>
      <c r="C46" s="774"/>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3">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3">
      <c r="H49" s="180"/>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2578125" defaultRowHeight="15" x14ac:dyDescent="0.25"/>
  <cols>
    <col min="1" max="1" width="84.5703125" customWidth="1"/>
    <col min="2" max="2" width="47.7109375" bestFit="1" customWidth="1"/>
    <col min="3" max="3" width="6.5703125" bestFit="1" customWidth="1"/>
    <col min="4" max="4" width="150.7109375" bestFit="1" customWidth="1"/>
    <col min="5" max="5" width="13.7109375" customWidth="1"/>
    <col min="6" max="6" width="84.5703125" customWidth="1"/>
  </cols>
  <sheetData>
    <row r="1" spans="1:6" ht="41.25" customHeight="1" x14ac:dyDescent="0.25">
      <c r="A1" s="262" t="s">
        <v>7</v>
      </c>
      <c r="B1" s="262" t="s">
        <v>18</v>
      </c>
      <c r="C1" s="308">
        <v>2020</v>
      </c>
      <c r="D1" s="308"/>
      <c r="E1" s="308" t="s">
        <v>853</v>
      </c>
      <c r="F1" s="308" t="s">
        <v>11</v>
      </c>
    </row>
    <row r="2" spans="1:6" ht="25.5" customHeight="1" x14ac:dyDescent="0.25">
      <c r="A2" s="303"/>
      <c r="B2" s="303"/>
      <c r="C2" s="303"/>
      <c r="D2" s="303"/>
      <c r="E2" s="303"/>
      <c r="F2" s="303"/>
    </row>
    <row r="3" spans="1:6" ht="33" customHeight="1" x14ac:dyDescent="0.25">
      <c r="A3" s="298"/>
      <c r="B3" s="298"/>
      <c r="C3" s="298"/>
      <c r="D3" s="298"/>
      <c r="E3" s="298"/>
      <c r="F3" s="299"/>
    </row>
    <row r="4" spans="1:6" ht="157.5" customHeight="1" x14ac:dyDescent="0.25">
      <c r="A4" s="36" t="s">
        <v>854</v>
      </c>
      <c r="B4" s="43" t="s">
        <v>855</v>
      </c>
      <c r="C4" s="37">
        <v>3</v>
      </c>
      <c r="D4" s="102" t="s">
        <v>856</v>
      </c>
      <c r="E4" s="381">
        <v>4</v>
      </c>
      <c r="F4" s="358" t="s">
        <v>857</v>
      </c>
    </row>
    <row r="5" spans="1:6" ht="60" x14ac:dyDescent="0.25">
      <c r="A5" s="43" t="s">
        <v>858</v>
      </c>
      <c r="B5" s="43" t="s">
        <v>859</v>
      </c>
      <c r="C5" s="37">
        <v>1</v>
      </c>
      <c r="D5" s="43" t="s">
        <v>860</v>
      </c>
      <c r="E5" s="349">
        <v>1</v>
      </c>
      <c r="F5" s="382" t="s">
        <v>861</v>
      </c>
    </row>
    <row r="6" spans="1:6" ht="87" customHeight="1" x14ac:dyDescent="0.25">
      <c r="A6" s="38" t="s">
        <v>862</v>
      </c>
      <c r="B6" s="43" t="s">
        <v>863</v>
      </c>
      <c r="C6" s="37">
        <v>4</v>
      </c>
      <c r="D6" s="383" t="s">
        <v>864</v>
      </c>
      <c r="E6" s="37">
        <v>8</v>
      </c>
      <c r="F6" s="384" t="s">
        <v>865</v>
      </c>
    </row>
    <row r="7" spans="1:6" ht="9.75" customHeight="1" x14ac:dyDescent="0.25">
      <c r="A7" s="385"/>
      <c r="B7" s="385"/>
      <c r="C7" s="385"/>
      <c r="D7" s="385"/>
      <c r="E7" s="385"/>
      <c r="F7" s="385"/>
    </row>
    <row r="8" spans="1:6" ht="57.75" customHeight="1" x14ac:dyDescent="0.25">
      <c r="A8" s="43" t="s">
        <v>866</v>
      </c>
      <c r="B8" s="43" t="s">
        <v>867</v>
      </c>
      <c r="C8" s="37">
        <v>3</v>
      </c>
      <c r="D8" s="346" t="s">
        <v>868</v>
      </c>
      <c r="E8" s="347">
        <v>4</v>
      </c>
      <c r="F8" s="348" t="s">
        <v>869</v>
      </c>
    </row>
    <row r="9" spans="1:6" ht="53.25" customHeight="1" x14ac:dyDescent="0.25">
      <c r="A9" s="43" t="s">
        <v>870</v>
      </c>
      <c r="B9" s="43" t="s">
        <v>871</v>
      </c>
      <c r="C9" s="37">
        <v>1</v>
      </c>
      <c r="D9" s="43" t="s">
        <v>872</v>
      </c>
      <c r="E9" s="349">
        <v>1</v>
      </c>
      <c r="F9" s="43" t="s">
        <v>873</v>
      </c>
    </row>
    <row r="10" spans="1:6" ht="72.75" customHeight="1" x14ac:dyDescent="0.25">
      <c r="A10" s="43" t="s">
        <v>874</v>
      </c>
      <c r="B10" s="43" t="s">
        <v>875</v>
      </c>
      <c r="C10" s="37">
        <v>2</v>
      </c>
      <c r="D10" s="43" t="s">
        <v>876</v>
      </c>
      <c r="E10" s="349">
        <v>7</v>
      </c>
      <c r="F10" s="43" t="s">
        <v>877</v>
      </c>
    </row>
    <row r="11" spans="1:6" ht="11.25" customHeight="1" x14ac:dyDescent="0.25">
      <c r="A11" s="350"/>
      <c r="B11" s="350"/>
      <c r="C11" s="350"/>
      <c r="D11" s="350"/>
      <c r="E11" s="350"/>
      <c r="F11" s="350"/>
    </row>
    <row r="12" spans="1:6" ht="39.75" customHeight="1" x14ac:dyDescent="0.25">
      <c r="A12" s="38" t="s">
        <v>878</v>
      </c>
      <c r="B12" s="43" t="s">
        <v>879</v>
      </c>
      <c r="C12" s="146">
        <v>10</v>
      </c>
      <c r="D12" s="351" t="s">
        <v>880</v>
      </c>
      <c r="E12" s="351">
        <v>1</v>
      </c>
      <c r="F12" s="351" t="s">
        <v>881</v>
      </c>
    </row>
    <row r="13" spans="1:6" ht="60" customHeight="1" x14ac:dyDescent="0.25">
      <c r="A13" s="352" t="s">
        <v>882</v>
      </c>
      <c r="B13" s="36" t="s">
        <v>883</v>
      </c>
      <c r="C13" s="353">
        <v>5</v>
      </c>
      <c r="D13" s="353" t="s">
        <v>884</v>
      </c>
      <c r="E13" s="353">
        <v>5</v>
      </c>
      <c r="F13" s="354" t="s">
        <v>884</v>
      </c>
    </row>
    <row r="14" spans="1:6" ht="52.5" customHeight="1" x14ac:dyDescent="0.25">
      <c r="A14" s="352" t="s">
        <v>882</v>
      </c>
      <c r="B14" s="355" t="s">
        <v>885</v>
      </c>
      <c r="C14" s="356">
        <v>1</v>
      </c>
      <c r="D14" s="357" t="s">
        <v>886</v>
      </c>
      <c r="E14" s="356">
        <v>1</v>
      </c>
      <c r="F14" s="357" t="s">
        <v>886</v>
      </c>
    </row>
    <row r="15" spans="1:6" ht="54.75" customHeight="1" x14ac:dyDescent="0.25">
      <c r="A15" s="358" t="s">
        <v>887</v>
      </c>
      <c r="B15" s="358" t="s">
        <v>888</v>
      </c>
      <c r="C15" s="359">
        <v>2</v>
      </c>
      <c r="D15" s="358" t="s">
        <v>889</v>
      </c>
      <c r="E15" s="360">
        <v>1</v>
      </c>
      <c r="F15" s="360" t="s">
        <v>890</v>
      </c>
    </row>
    <row r="16" spans="1:6" ht="63.75" customHeight="1" x14ac:dyDescent="0.25">
      <c r="A16" s="43" t="s">
        <v>891</v>
      </c>
      <c r="B16" s="30" t="s">
        <v>892</v>
      </c>
      <c r="C16" s="45">
        <v>1</v>
      </c>
      <c r="D16" s="43" t="s">
        <v>225</v>
      </c>
      <c r="E16" s="361">
        <v>1</v>
      </c>
      <c r="F16" s="43" t="s">
        <v>225</v>
      </c>
    </row>
    <row r="17" spans="1:6" ht="96.75" customHeight="1" x14ac:dyDescent="0.25">
      <c r="A17" s="42" t="s">
        <v>893</v>
      </c>
      <c r="B17" s="43" t="s">
        <v>894</v>
      </c>
      <c r="C17" s="37">
        <v>2</v>
      </c>
      <c r="D17" s="43" t="s">
        <v>895</v>
      </c>
      <c r="E17" s="37">
        <v>1</v>
      </c>
      <c r="F17" s="43" t="s">
        <v>895</v>
      </c>
    </row>
    <row r="18" spans="1:6" ht="8.25" customHeight="1" x14ac:dyDescent="0.25">
      <c r="A18" s="362"/>
      <c r="B18" s="362"/>
      <c r="C18" s="362"/>
      <c r="D18" s="362"/>
      <c r="E18" s="362"/>
      <c r="F18" s="362"/>
    </row>
    <row r="19" spans="1:6" ht="78.75" customHeight="1" x14ac:dyDescent="0.25">
      <c r="A19" s="363" t="s">
        <v>896</v>
      </c>
      <c r="B19" s="364" t="s">
        <v>897</v>
      </c>
      <c r="C19" s="365">
        <v>0.95</v>
      </c>
      <c r="D19" s="366" t="s">
        <v>520</v>
      </c>
      <c r="E19" s="365">
        <v>0.95</v>
      </c>
      <c r="F19" s="366" t="s">
        <v>520</v>
      </c>
    </row>
    <row r="20" spans="1:6" ht="83.25" customHeight="1" x14ac:dyDescent="0.25">
      <c r="A20" s="363" t="s">
        <v>896</v>
      </c>
      <c r="B20" s="367" t="s">
        <v>898</v>
      </c>
      <c r="C20" s="365">
        <v>1</v>
      </c>
      <c r="D20" s="43" t="s">
        <v>899</v>
      </c>
      <c r="E20" s="365">
        <v>1</v>
      </c>
      <c r="F20" s="43" t="str">
        <f>+D20</f>
        <v>Recaudo anual de la proyección por concepto de contribuciones especiales</v>
      </c>
    </row>
    <row r="21" spans="1:6" ht="105" customHeight="1" x14ac:dyDescent="0.25">
      <c r="A21" s="368" t="s">
        <v>900</v>
      </c>
      <c r="B21" s="369" t="s">
        <v>901</v>
      </c>
      <c r="C21" s="365">
        <v>1</v>
      </c>
      <c r="D21" s="43" t="s">
        <v>902</v>
      </c>
      <c r="E21" s="365">
        <v>1</v>
      </c>
      <c r="F21" s="43" t="s">
        <v>902</v>
      </c>
    </row>
    <row r="22" spans="1:6" ht="55.5" customHeight="1" x14ac:dyDescent="0.25">
      <c r="A22" s="43" t="s">
        <v>903</v>
      </c>
      <c r="B22" s="43" t="s">
        <v>904</v>
      </c>
      <c r="C22" s="367">
        <v>1</v>
      </c>
      <c r="D22" s="366" t="s">
        <v>905</v>
      </c>
      <c r="E22" s="365">
        <v>1</v>
      </c>
      <c r="F22" s="43" t="s">
        <v>904</v>
      </c>
    </row>
    <row r="23" spans="1:6" ht="66.75" customHeight="1" x14ac:dyDescent="0.25">
      <c r="A23" s="36" t="s">
        <v>906</v>
      </c>
      <c r="B23" s="364" t="s">
        <v>907</v>
      </c>
      <c r="C23" s="367">
        <v>1</v>
      </c>
      <c r="D23" s="366" t="s">
        <v>908</v>
      </c>
      <c r="E23" s="367">
        <v>1</v>
      </c>
      <c r="F23" s="364" t="s">
        <v>909</v>
      </c>
    </row>
    <row r="24" spans="1:6" ht="93.75" customHeight="1" x14ac:dyDescent="0.25">
      <c r="A24" s="36" t="s">
        <v>906</v>
      </c>
      <c r="B24" s="367" t="s">
        <v>910</v>
      </c>
      <c r="C24" s="370">
        <v>0.89100000000000001</v>
      </c>
      <c r="D24" s="30" t="s">
        <v>911</v>
      </c>
      <c r="E24" s="371">
        <v>0.89100000000000001</v>
      </c>
      <c r="F24" s="366" t="s">
        <v>911</v>
      </c>
    </row>
    <row r="25" spans="1:6" ht="74.25" customHeight="1" x14ac:dyDescent="0.25">
      <c r="A25" s="43" t="s">
        <v>912</v>
      </c>
      <c r="B25" s="364" t="s">
        <v>913</v>
      </c>
      <c r="C25" s="365">
        <v>1</v>
      </c>
      <c r="D25" s="364" t="s">
        <v>914</v>
      </c>
      <c r="E25" s="372">
        <v>1</v>
      </c>
      <c r="F25" s="364" t="s">
        <v>914</v>
      </c>
    </row>
    <row r="26" spans="1:6" ht="66" customHeight="1" x14ac:dyDescent="0.25">
      <c r="A26" s="346" t="s">
        <v>915</v>
      </c>
      <c r="B26" s="364" t="s">
        <v>916</v>
      </c>
      <c r="C26" s="373">
        <v>1</v>
      </c>
      <c r="D26" s="374" t="s">
        <v>917</v>
      </c>
      <c r="E26" s="372">
        <v>1</v>
      </c>
      <c r="F26" s="374" t="s">
        <v>918</v>
      </c>
    </row>
    <row r="27" spans="1:6" ht="55.5" customHeight="1" x14ac:dyDescent="0.25">
      <c r="A27" s="363" t="s">
        <v>919</v>
      </c>
      <c r="B27" s="43" t="s">
        <v>920</v>
      </c>
      <c r="C27" s="375">
        <v>0.2</v>
      </c>
      <c r="D27" s="366" t="s">
        <v>921</v>
      </c>
      <c r="E27" s="375">
        <v>0.4</v>
      </c>
      <c r="F27" s="366" t="s">
        <v>922</v>
      </c>
    </row>
    <row r="28" spans="1:6" ht="77.25" customHeight="1" x14ac:dyDescent="0.25">
      <c r="A28" s="376" t="s">
        <v>919</v>
      </c>
      <c r="B28" s="43" t="s">
        <v>923</v>
      </c>
      <c r="C28" s="375">
        <v>0.15</v>
      </c>
      <c r="D28" s="366" t="s">
        <v>924</v>
      </c>
      <c r="E28" s="375">
        <v>0.35</v>
      </c>
      <c r="F28" s="377" t="s">
        <v>925</v>
      </c>
    </row>
    <row r="29" spans="1:6" ht="105" customHeight="1" x14ac:dyDescent="0.25">
      <c r="B29" s="369" t="s">
        <v>926</v>
      </c>
      <c r="F29" s="378" t="s">
        <v>927</v>
      </c>
    </row>
    <row r="30" spans="1:6" ht="53.25" customHeight="1" x14ac:dyDescent="0.25">
      <c r="F30" s="378" t="s">
        <v>928</v>
      </c>
    </row>
    <row r="31" spans="1:6" ht="40.5" customHeight="1" x14ac:dyDescent="0.25">
      <c r="F31" s="786" t="s">
        <v>929</v>
      </c>
    </row>
    <row r="32" spans="1:6" x14ac:dyDescent="0.25">
      <c r="F32" s="786"/>
    </row>
    <row r="33" spans="6:6" x14ac:dyDescent="0.25">
      <c r="F33" s="786" t="s">
        <v>930</v>
      </c>
    </row>
    <row r="34" spans="6:6" x14ac:dyDescent="0.25">
      <c r="F34" s="786"/>
    </row>
    <row r="35" spans="6:6" x14ac:dyDescent="0.25">
      <c r="F35" s="787" t="s">
        <v>931</v>
      </c>
    </row>
    <row r="36" spans="6:6" x14ac:dyDescent="0.25">
      <c r="F36" s="787"/>
    </row>
    <row r="37" spans="6:6" ht="30" x14ac:dyDescent="0.25">
      <c r="F37" s="378" t="s">
        <v>932</v>
      </c>
    </row>
    <row r="38" spans="6:6" x14ac:dyDescent="0.25">
      <c r="F38" s="788" t="s">
        <v>933</v>
      </c>
    </row>
    <row r="39" spans="6:6" x14ac:dyDescent="0.25">
      <c r="F39" s="788"/>
    </row>
    <row r="40" spans="6:6" x14ac:dyDescent="0.25">
      <c r="F40" s="789" t="s">
        <v>934</v>
      </c>
    </row>
    <row r="41" spans="6:6" x14ac:dyDescent="0.25">
      <c r="F41" s="789"/>
    </row>
    <row r="42" spans="6:6" ht="35.25" customHeight="1" x14ac:dyDescent="0.25">
      <c r="F42" s="379" t="s">
        <v>935</v>
      </c>
    </row>
    <row r="43" spans="6:6" ht="32.25" customHeight="1" x14ac:dyDescent="0.25">
      <c r="F43" s="379" t="s">
        <v>936</v>
      </c>
    </row>
    <row r="44" spans="6:6" ht="30" customHeight="1" x14ac:dyDescent="0.25">
      <c r="F44" s="379" t="s">
        <v>937</v>
      </c>
    </row>
    <row r="45" spans="6:6" ht="40.5" customHeight="1" x14ac:dyDescent="0.25">
      <c r="F45" s="379" t="s">
        <v>938</v>
      </c>
    </row>
    <row r="46" spans="6:6" ht="45" customHeight="1" x14ac:dyDescent="0.25">
      <c r="F46" s="380"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23"/>
    </row>
    <row r="2" spans="1:1" ht="91.5" customHeight="1" x14ac:dyDescent="0.25">
      <c r="A2" s="225" t="s">
        <v>940</v>
      </c>
    </row>
    <row r="3" spans="1:1" ht="91.5" customHeight="1" x14ac:dyDescent="0.25">
      <c r="A3" s="225" t="s">
        <v>941</v>
      </c>
    </row>
    <row r="4" spans="1:1" ht="61.5" customHeight="1" x14ac:dyDescent="0.25">
      <c r="A4" s="225" t="s">
        <v>942</v>
      </c>
    </row>
    <row r="5" spans="1:1" ht="70.5" customHeight="1" x14ac:dyDescent="0.25">
      <c r="A5" s="325" t="s">
        <v>943</v>
      </c>
    </row>
    <row r="6" spans="1:1" ht="83.25" customHeight="1" x14ac:dyDescent="0.25">
      <c r="A6" s="225" t="s">
        <v>944</v>
      </c>
    </row>
    <row r="7" spans="1:1" ht="69" customHeight="1" x14ac:dyDescent="0.25">
      <c r="A7" s="325"/>
    </row>
    <row r="8" spans="1:1" ht="32.2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7109375" customWidth="1"/>
  </cols>
  <sheetData>
    <row r="1" spans="1:2" ht="30" customHeight="1" x14ac:dyDescent="0.25">
      <c r="A1" s="226" t="s">
        <v>945</v>
      </c>
      <c r="B1" s="217" t="s">
        <v>853</v>
      </c>
    </row>
    <row r="2" spans="1:2" ht="51" customHeight="1" x14ac:dyDescent="0.25">
      <c r="A2" s="332" t="s">
        <v>946</v>
      </c>
      <c r="B2" s="213">
        <v>1</v>
      </c>
    </row>
    <row r="3" spans="1:2" ht="36" customHeight="1" x14ac:dyDescent="0.25">
      <c r="A3" s="333" t="s">
        <v>947</v>
      </c>
      <c r="B3" s="213">
        <v>1</v>
      </c>
    </row>
    <row r="4" spans="1:2" ht="55.5" customHeight="1" x14ac:dyDescent="0.25">
      <c r="A4" s="332" t="s">
        <v>948</v>
      </c>
      <c r="B4" s="213">
        <v>3</v>
      </c>
    </row>
    <row r="5" spans="1:2" ht="59.25" customHeight="1" x14ac:dyDescent="0.25">
      <c r="A5" s="332" t="s">
        <v>949</v>
      </c>
      <c r="B5" s="213">
        <v>3</v>
      </c>
    </row>
    <row r="6" spans="1:2" ht="50.25" customHeight="1" x14ac:dyDescent="0.25">
      <c r="A6" s="332" t="s">
        <v>950</v>
      </c>
      <c r="B6" s="213">
        <v>3</v>
      </c>
    </row>
    <row r="7" spans="1:2" ht="58.5" customHeight="1" x14ac:dyDescent="0.25">
      <c r="A7" s="334" t="s">
        <v>951</v>
      </c>
      <c r="B7" s="213">
        <v>5</v>
      </c>
    </row>
    <row r="8" spans="1:2" ht="36" customHeight="1" x14ac:dyDescent="0.25">
      <c r="A8" s="333" t="s">
        <v>952</v>
      </c>
      <c r="B8" s="335">
        <v>1</v>
      </c>
    </row>
    <row r="9" spans="1:2" ht="39" customHeight="1" x14ac:dyDescent="0.25">
      <c r="A9" s="333" t="s">
        <v>953</v>
      </c>
      <c r="B9" s="213">
        <v>1</v>
      </c>
    </row>
    <row r="10" spans="1:2" ht="39" customHeight="1" x14ac:dyDescent="0.25">
      <c r="A10" s="459" t="s">
        <v>954</v>
      </c>
      <c r="B10" s="213"/>
    </row>
    <row r="11" spans="1:2" ht="381" customHeight="1" x14ac:dyDescent="0.25">
      <c r="A11" s="333" t="s">
        <v>955</v>
      </c>
      <c r="B11" s="217"/>
    </row>
    <row r="12" spans="1:2" ht="33" customHeight="1" x14ac:dyDescent="0.25">
      <c r="A12" s="334" t="s">
        <v>956</v>
      </c>
      <c r="B12" s="217">
        <v>11</v>
      </c>
    </row>
    <row r="13" spans="1:2" ht="150.75" customHeight="1" x14ac:dyDescent="0.25">
      <c r="A13" s="333" t="s">
        <v>957</v>
      </c>
      <c r="B13" s="336">
        <v>0.95</v>
      </c>
    </row>
    <row r="14" spans="1:2" x14ac:dyDescent="0.25">
      <c r="A14" s="333" t="s">
        <v>958</v>
      </c>
      <c r="B14" s="335">
        <v>0.05</v>
      </c>
    </row>
    <row r="15" spans="1:2" x14ac:dyDescent="0.25">
      <c r="A15" s="333" t="s">
        <v>959</v>
      </c>
      <c r="B15" s="335">
        <v>0.1</v>
      </c>
    </row>
    <row r="16" spans="1:2" x14ac:dyDescent="0.25">
      <c r="A16" s="332"/>
      <c r="B16" s="335">
        <v>0.15</v>
      </c>
    </row>
    <row r="17" spans="1:6" x14ac:dyDescent="0.25">
      <c r="A17" s="332"/>
      <c r="B17" s="335">
        <v>0.2</v>
      </c>
    </row>
    <row r="18" spans="1:6" x14ac:dyDescent="0.25">
      <c r="A18" s="332"/>
      <c r="B18" s="335">
        <v>0.3</v>
      </c>
    </row>
    <row r="19" spans="1:6" x14ac:dyDescent="0.25">
      <c r="A19" s="334"/>
      <c r="B19" s="335">
        <v>0.4</v>
      </c>
    </row>
    <row r="20" spans="1:6" x14ac:dyDescent="0.25">
      <c r="A20" s="334"/>
      <c r="B20" s="335">
        <v>0.5</v>
      </c>
    </row>
    <row r="21" spans="1:6" x14ac:dyDescent="0.25">
      <c r="A21" s="334"/>
      <c r="B21" s="335">
        <v>0.6</v>
      </c>
    </row>
    <row r="22" spans="1:6" x14ac:dyDescent="0.25">
      <c r="A22" s="337"/>
      <c r="B22" s="335">
        <v>0.7</v>
      </c>
    </row>
    <row r="23" spans="1:6" x14ac:dyDescent="0.25">
      <c r="A23" s="338"/>
      <c r="B23" s="335">
        <v>0.8</v>
      </c>
    </row>
    <row r="24" spans="1:6" x14ac:dyDescent="0.25">
      <c r="A24" s="217"/>
      <c r="B24" s="335">
        <v>0.9</v>
      </c>
    </row>
    <row r="25" spans="1:6" x14ac:dyDescent="0.25">
      <c r="A25" s="217"/>
      <c r="B25" s="335">
        <v>0.95</v>
      </c>
    </row>
    <row r="26" spans="1:6" x14ac:dyDescent="0.25">
      <c r="A26" s="217"/>
      <c r="B26" s="335">
        <v>1</v>
      </c>
    </row>
    <row r="27" spans="1:6" ht="127.5" customHeight="1" x14ac:dyDescent="0.25">
      <c r="A27" s="339" t="s">
        <v>960</v>
      </c>
      <c r="B27" s="323" t="s">
        <v>961</v>
      </c>
    </row>
    <row r="31" spans="1:6" ht="30" x14ac:dyDescent="0.25">
      <c r="E31" t="s">
        <v>962</v>
      </c>
      <c r="F31" s="331" t="s">
        <v>963</v>
      </c>
    </row>
    <row r="32" spans="1:6" ht="45" x14ac:dyDescent="0.25">
      <c r="E32" t="s">
        <v>964</v>
      </c>
      <c r="F32" s="331" t="s">
        <v>965</v>
      </c>
    </row>
    <row r="33" spans="5:6" ht="45" x14ac:dyDescent="0.25">
      <c r="E33" t="s">
        <v>966</v>
      </c>
      <c r="F33" s="331" t="s">
        <v>967</v>
      </c>
    </row>
    <row r="34" spans="5:6" ht="30" x14ac:dyDescent="0.25">
      <c r="E34" t="s">
        <v>968</v>
      </c>
      <c r="F34" s="331" t="s">
        <v>969</v>
      </c>
    </row>
    <row r="35" spans="5:6" ht="30" x14ac:dyDescent="0.25">
      <c r="E35" t="s">
        <v>970</v>
      </c>
      <c r="F35" s="331" t="s">
        <v>971</v>
      </c>
    </row>
    <row r="36" spans="5:6" ht="45" x14ac:dyDescent="0.25">
      <c r="E36" t="s">
        <v>972</v>
      </c>
      <c r="F36" s="331" t="s">
        <v>973</v>
      </c>
    </row>
    <row r="37" spans="5:6" ht="30" x14ac:dyDescent="0.25">
      <c r="E37" t="s">
        <v>974</v>
      </c>
      <c r="F37" s="331"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790" t="s">
        <v>976</v>
      </c>
      <c r="B1" s="790"/>
    </row>
    <row r="2" spans="1:2" ht="15" customHeight="1" x14ac:dyDescent="0.25">
      <c r="A2" s="213">
        <v>1</v>
      </c>
      <c r="B2" s="214" t="s">
        <v>977</v>
      </c>
    </row>
    <row r="3" spans="1:2" ht="15.75" customHeight="1" x14ac:dyDescent="0.25">
      <c r="A3" s="213">
        <v>2</v>
      </c>
      <c r="B3" s="215" t="s">
        <v>978</v>
      </c>
    </row>
    <row r="4" spans="1:2" ht="16.5" customHeight="1" x14ac:dyDescent="0.25">
      <c r="A4" s="213">
        <v>3</v>
      </c>
      <c r="B4" s="215" t="s">
        <v>979</v>
      </c>
    </row>
    <row r="5" spans="1:2" ht="15.75" x14ac:dyDescent="0.25">
      <c r="A5" s="213">
        <v>4</v>
      </c>
      <c r="B5" s="215" t="s">
        <v>980</v>
      </c>
    </row>
    <row r="6" spans="1:2" ht="15.75" x14ac:dyDescent="0.25">
      <c r="A6" s="213">
        <v>5</v>
      </c>
      <c r="B6" s="215" t="s">
        <v>981</v>
      </c>
    </row>
    <row r="7" spans="1:2" ht="15.75" x14ac:dyDescent="0.25">
      <c r="A7" s="213">
        <v>6</v>
      </c>
      <c r="B7" s="215" t="s">
        <v>982</v>
      </c>
    </row>
    <row r="8" spans="1:2" ht="15.75" x14ac:dyDescent="0.25">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212" customWidth="1"/>
    <col min="2" max="2" width="96.28515625" customWidth="1"/>
  </cols>
  <sheetData>
    <row r="1" spans="1:2" ht="24" customHeight="1" x14ac:dyDescent="0.25">
      <c r="A1" s="791" t="s">
        <v>983</v>
      </c>
      <c r="B1" s="791"/>
    </row>
    <row r="2" spans="1:2" ht="15" customHeight="1" x14ac:dyDescent="0.25">
      <c r="A2" s="213">
        <v>1</v>
      </c>
      <c r="B2" s="210" t="s">
        <v>984</v>
      </c>
    </row>
    <row r="3" spans="1:2" ht="15.75" x14ac:dyDescent="0.25">
      <c r="A3" s="213">
        <v>2</v>
      </c>
      <c r="B3" s="211" t="s">
        <v>985</v>
      </c>
    </row>
    <row r="4" spans="1:2" ht="16.5" customHeight="1" x14ac:dyDescent="0.25">
      <c r="A4" s="213">
        <v>3</v>
      </c>
      <c r="B4" s="211" t="s">
        <v>986</v>
      </c>
    </row>
    <row r="5" spans="1:2" ht="15.75" x14ac:dyDescent="0.25">
      <c r="A5" s="213">
        <v>4</v>
      </c>
      <c r="B5" s="211" t="s">
        <v>987</v>
      </c>
    </row>
    <row r="6" spans="1:2" ht="16.5" customHeight="1" x14ac:dyDescent="0.25">
      <c r="A6" s="213">
        <v>5</v>
      </c>
      <c r="B6" s="211" t="s">
        <v>988</v>
      </c>
    </row>
    <row r="7" spans="1:2" ht="15.75" x14ac:dyDescent="0.25">
      <c r="A7" s="213">
        <v>6</v>
      </c>
      <c r="B7" s="211" t="s">
        <v>989</v>
      </c>
    </row>
    <row r="8" spans="1:2" ht="17.25" customHeight="1" x14ac:dyDescent="0.25">
      <c r="A8" s="213">
        <v>7</v>
      </c>
      <c r="B8" s="211" t="s">
        <v>990</v>
      </c>
    </row>
    <row r="9" spans="1:2" ht="15.75" x14ac:dyDescent="0.25">
      <c r="A9" s="213">
        <v>8</v>
      </c>
      <c r="B9" s="211" t="s">
        <v>991</v>
      </c>
    </row>
    <row r="10" spans="1:2" ht="15.75" x14ac:dyDescent="0.25">
      <c r="A10" s="213">
        <v>9</v>
      </c>
      <c r="B10" s="211" t="s">
        <v>992</v>
      </c>
    </row>
    <row r="11" spans="1:2" ht="15.75" x14ac:dyDescent="0.25">
      <c r="A11" s="213">
        <v>10</v>
      </c>
      <c r="B11" s="211" t="s">
        <v>993</v>
      </c>
    </row>
    <row r="12" spans="1:2" ht="15.75" x14ac:dyDescent="0.25">
      <c r="A12" s="213">
        <v>11</v>
      </c>
      <c r="B12" s="211" t="s">
        <v>994</v>
      </c>
    </row>
    <row r="13" spans="1:2" ht="15.75" x14ac:dyDescent="0.25">
      <c r="A13" s="213">
        <v>12</v>
      </c>
      <c r="B13" s="211" t="s">
        <v>995</v>
      </c>
    </row>
    <row r="14" spans="1:2" ht="15.75" x14ac:dyDescent="0.25">
      <c r="A14" s="213">
        <v>13</v>
      </c>
      <c r="B14" s="200" t="s">
        <v>996</v>
      </c>
    </row>
    <row r="15" spans="1:2" ht="15.75" x14ac:dyDescent="0.25">
      <c r="A15" s="213">
        <v>14</v>
      </c>
      <c r="B15" s="200" t="s">
        <v>997</v>
      </c>
    </row>
    <row r="16" spans="1:2" ht="15.75" x14ac:dyDescent="0.25">
      <c r="A16" s="213">
        <v>15</v>
      </c>
      <c r="B16" s="200" t="s">
        <v>998</v>
      </c>
    </row>
    <row r="17" spans="1:2" ht="15.75" x14ac:dyDescent="0.25">
      <c r="A17" s="213">
        <v>16</v>
      </c>
      <c r="B17" s="209" t="s">
        <v>999</v>
      </c>
    </row>
    <row r="18" spans="1:2" ht="15.75" x14ac:dyDescent="0.25">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212" customWidth="1"/>
    <col min="2" max="2" width="69.28515625" bestFit="1" customWidth="1"/>
  </cols>
  <sheetData>
    <row r="1" spans="1:2" ht="30.75" customHeight="1" x14ac:dyDescent="0.25">
      <c r="A1" s="792" t="s">
        <v>1001</v>
      </c>
      <c r="B1" s="792"/>
    </row>
    <row r="2" spans="1:2" ht="14.25" customHeight="1" x14ac:dyDescent="0.25">
      <c r="A2" s="222">
        <v>1</v>
      </c>
      <c r="B2" s="221" t="s">
        <v>1002</v>
      </c>
    </row>
    <row r="3" spans="1:2" x14ac:dyDescent="0.25">
      <c r="A3" s="213">
        <v>2</v>
      </c>
      <c r="B3" s="217" t="s">
        <v>1003</v>
      </c>
    </row>
    <row r="4" spans="1:2" x14ac:dyDescent="0.25">
      <c r="A4" s="213">
        <v>3</v>
      </c>
      <c r="B4" s="217" t="s">
        <v>1004</v>
      </c>
    </row>
    <row r="5" spans="1:2" x14ac:dyDescent="0.25">
      <c r="A5" s="213">
        <v>4</v>
      </c>
      <c r="B5" s="217" t="s">
        <v>1005</v>
      </c>
    </row>
    <row r="6" spans="1:2" x14ac:dyDescent="0.25">
      <c r="A6" s="213">
        <v>5</v>
      </c>
      <c r="B6" s="217" t="s">
        <v>1006</v>
      </c>
    </row>
    <row r="7" spans="1:2" x14ac:dyDescent="0.25">
      <c r="A7" s="213">
        <v>6</v>
      </c>
      <c r="B7" s="217" t="s">
        <v>1007</v>
      </c>
    </row>
    <row r="8" spans="1:2" x14ac:dyDescent="0.25">
      <c r="A8" s="213">
        <v>7</v>
      </c>
      <c r="B8" s="217" t="s">
        <v>1008</v>
      </c>
    </row>
    <row r="9" spans="1:2" x14ac:dyDescent="0.25">
      <c r="A9" s="213">
        <v>8</v>
      </c>
      <c r="B9" s="217" t="s">
        <v>1009</v>
      </c>
    </row>
    <row r="10" spans="1:2" x14ac:dyDescent="0.25">
      <c r="A10" s="213">
        <v>9</v>
      </c>
      <c r="B10" s="217" t="s">
        <v>1010</v>
      </c>
    </row>
    <row r="11" spans="1:2" x14ac:dyDescent="0.25">
      <c r="A11" s="213">
        <v>10</v>
      </c>
      <c r="B11" s="217" t="s">
        <v>1011</v>
      </c>
    </row>
    <row r="12" spans="1:2" x14ac:dyDescent="0.25">
      <c r="A12" s="213">
        <v>11</v>
      </c>
      <c r="B12" s="217" t="s">
        <v>1012</v>
      </c>
    </row>
    <row r="13" spans="1:2" x14ac:dyDescent="0.25">
      <c r="A13" s="213">
        <v>12</v>
      </c>
      <c r="B13" s="217" t="s">
        <v>1013</v>
      </c>
    </row>
    <row r="14" spans="1:2" x14ac:dyDescent="0.25">
      <c r="A14" s="213">
        <v>13</v>
      </c>
      <c r="B14" s="217" t="s">
        <v>1014</v>
      </c>
    </row>
    <row r="15" spans="1:2" x14ac:dyDescent="0.25">
      <c r="A15" s="213">
        <v>14</v>
      </c>
      <c r="B15" s="217" t="s">
        <v>1015</v>
      </c>
    </row>
    <row r="16" spans="1:2" x14ac:dyDescent="0.25">
      <c r="A16" s="213">
        <v>15</v>
      </c>
      <c r="B16" s="217" t="s">
        <v>1016</v>
      </c>
    </row>
    <row r="17" spans="1:2" x14ac:dyDescent="0.25">
      <c r="A17" s="213">
        <v>16</v>
      </c>
      <c r="B17" s="217" t="s">
        <v>1017</v>
      </c>
    </row>
    <row r="18" spans="1:2" x14ac:dyDescent="0.25">
      <c r="A18" s="213">
        <v>17</v>
      </c>
      <c r="B18" s="217" t="s">
        <v>1018</v>
      </c>
    </row>
    <row r="19" spans="1:2" x14ac:dyDescent="0.25">
      <c r="A19" s="213">
        <v>18</v>
      </c>
      <c r="B19" s="217" t="s">
        <v>1019</v>
      </c>
    </row>
    <row r="20" spans="1:2" x14ac:dyDescent="0.25">
      <c r="A20" s="213">
        <v>19</v>
      </c>
      <c r="B20" s="217" t="s">
        <v>1020</v>
      </c>
    </row>
    <row r="21" spans="1:2" x14ac:dyDescent="0.25">
      <c r="A21" s="213">
        <v>20</v>
      </c>
      <c r="B21" s="217" t="s">
        <v>1021</v>
      </c>
    </row>
    <row r="22" spans="1:2" x14ac:dyDescent="0.25">
      <c r="A22" s="213">
        <v>21</v>
      </c>
      <c r="B22" s="217" t="s">
        <v>1022</v>
      </c>
    </row>
    <row r="23" spans="1:2" x14ac:dyDescent="0.25">
      <c r="A23" s="213">
        <v>22</v>
      </c>
      <c r="B23" s="217" t="s">
        <v>1023</v>
      </c>
    </row>
    <row r="24" spans="1:2" x14ac:dyDescent="0.25">
      <c r="A24" s="213">
        <v>23</v>
      </c>
      <c r="B24" s="217" t="s">
        <v>1024</v>
      </c>
    </row>
    <row r="25" spans="1:2" x14ac:dyDescent="0.25">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6" ma:contentTypeDescription="Crear nuevo documento." ma:contentTypeScope="" ma:versionID="7912c7cadfca2497c55ce9c52b05c579">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e871b8096f4bb053f6ad03e98179a159"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5EF07B-721A-40CD-B650-42DEE730D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025BA495-29FD-46F0-B51B-71C70EA4D5A2}">
  <ds:schemaRefs>
    <ds:schemaRef ds:uri="ae0c3cce-6c31-4f1f-b54e-e7c442e692b0"/>
    <ds:schemaRef ds:uri="http://schemas.microsoft.com/office/2006/documentManagement/types"/>
    <ds:schemaRef ds:uri="0c3ff982-b687-4eb5-9a04-fd6efaf5d504"/>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85AB511F-7F36-4C47-BC5F-911FA1EEA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2022-08-01T15:35:39Z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