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autoCompressPictures="0"/>
  <mc:AlternateContent xmlns:mc="http://schemas.openxmlformats.org/markup-compatibility/2006">
    <mc:Choice Requires="x15">
      <x15ac:absPath xmlns:x15ac="http://schemas.microsoft.com/office/spreadsheetml/2010/11/ac" url="D:\Carpeta Usuario (NO BORRAR)\documentos\copia lenovo\GINNA CORTOLIMA\CRA\TRABAJO 2021\REMUNERACIÓN\SCO 280 DE 2021\"/>
    </mc:Choice>
  </mc:AlternateContent>
  <xr:revisionPtr revIDLastSave="0" documentId="13_ncr:1_{A038A80A-D11D-4259-866E-E6F29C8577FD}" xr6:coauthVersionLast="47" xr6:coauthVersionMax="47" xr10:uidLastSave="{00000000-0000-0000-0000-000000000000}"/>
  <bookViews>
    <workbookView xWindow="-120" yWindow="-120" windowWidth="20730" windowHeight="11160" firstSheet="1" activeTab="1" xr2:uid="{00000000-000D-0000-FFFF-FFFF00000000}"/>
  </bookViews>
  <sheets>
    <sheet name="Hoja1" sheetId="8" state="hidden" r:id="rId1"/>
    <sheet name="Matriz  " sheetId="7" r:id="rId2"/>
    <sheet name="Hoja2" sheetId="2" state="hidden" r:id="rId3"/>
  </sheets>
  <definedNames>
    <definedName name="_xlnm._FilterDatabase" localSheetId="1" hidden="1">'Matriz  '!$A$3:$L$71</definedName>
  </definedNames>
  <calcPr calcId="191029"/>
  <pivotCaches>
    <pivotCache cacheId="0" r:id="rId4"/>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38" i="8" l="1"/>
  <c r="C36" i="8"/>
  <c r="C27" i="8"/>
  <c r="C34" i="8"/>
  <c r="C29" i="8"/>
  <c r="C28" i="8"/>
  <c r="C35" i="8"/>
  <c r="C31" i="8" l="1"/>
  <c r="C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Yenny Patricia Sanchez Sanchez</author>
    <author>Olga Lucia Llanos Orozco</author>
    <author>Luisa Ximena Lopez Tamayo</author>
  </authors>
  <commentList>
    <comment ref="D2" authorId="0" shapeId="0" xr:uid="{00000000-0006-0000-0000-000001000000}">
      <text>
        <r>
          <rPr>
            <b/>
            <sz val="9"/>
            <color indexed="81"/>
            <rFont val="Tahoma"/>
            <family val="2"/>
          </rPr>
          <t xml:space="preserve">
</t>
        </r>
        <r>
          <rPr>
            <sz val="9"/>
            <color indexed="81"/>
            <rFont val="Tahoma"/>
            <family val="2"/>
          </rPr>
          <t>Esta matriz es responsabilidad de la Subdirección de Regulación y debe de contener todas las consultas remitidas durante el proceso de participación ciudadana, debido a que esta servirá de base para que el Comité de Expertos pueda elaborar el documento final que justificará para la toma de la decisión de la inclusión o no en la Resolución regulatoria.</t>
        </r>
      </text>
    </comment>
    <comment ref="A3" authorId="1" shapeId="0" xr:uid="{00000000-0006-0000-0000-000002000000}">
      <text>
        <r>
          <rPr>
            <sz val="9"/>
            <color indexed="81"/>
            <rFont val="Tahoma"/>
            <family val="2"/>
          </rPr>
          <t xml:space="preserve">Número secuencial de consultas con las que se completa la matriz de participación ciudadana, conforme al orden con el que estas son radicadas en la entidad.
</t>
        </r>
      </text>
    </comment>
    <comment ref="B3" authorId="1" shapeId="0" xr:uid="{00000000-0006-0000-0000-000003000000}">
      <text>
        <r>
          <rPr>
            <sz val="9"/>
            <color indexed="81"/>
            <rFont val="Tahoma"/>
            <family val="2"/>
          </rPr>
          <t xml:space="preserve">
Número proveniente del sistema documental ORFEO con el que se sistematiza cada observación. </t>
        </r>
      </text>
    </comment>
    <comment ref="C3" authorId="1" shapeId="0" xr:uid="{00000000-0006-0000-0000-000004000000}">
      <text>
        <r>
          <rPr>
            <sz val="9"/>
            <color indexed="81"/>
            <rFont val="Tahoma"/>
            <family val="2"/>
          </rPr>
          <t xml:space="preserve">Fecha en que la consulta es allegada a la Comisión y es sistematizada en la plataforma de ORFEO.
</t>
        </r>
      </text>
    </comment>
    <comment ref="D3" authorId="1" shapeId="0" xr:uid="{00000000-0006-0000-0000-000005000000}">
      <text>
        <r>
          <rPr>
            <sz val="9"/>
            <color indexed="81"/>
            <rFont val="Tahoma"/>
            <family val="2"/>
          </rPr>
          <t xml:space="preserve">
Corresponde al nombre de la persona o empresa que realiza la consulta.</t>
        </r>
      </text>
    </comment>
    <comment ref="E3" authorId="1" shapeId="0" xr:uid="{00000000-0006-0000-0000-000006000000}">
      <text>
        <r>
          <rPr>
            <sz val="9"/>
            <color indexed="81"/>
            <rFont val="Tahoma"/>
            <family val="2"/>
          </rPr>
          <t xml:space="preserve">
Corresponde al nombre de la ciudad en la cual se remitente la consulta.
</t>
        </r>
      </text>
    </comment>
    <comment ref="F3" authorId="1" shapeId="0" xr:uid="{00000000-0006-0000-0000-000007000000}">
      <text>
        <r>
          <rPr>
            <sz val="9"/>
            <color indexed="81"/>
            <rFont val="Tahoma"/>
            <family val="2"/>
          </rPr>
          <t xml:space="preserve">
Corresponde a alguna de las siguientes categorías: 
• Empresa (El remitente y su consulta se encuentran vinculados a una Empresa de Servicios Públicos).
• Usuario (Corresponde al ciudadano que realiza la consulta).
• Vocal de control (Corresponde a la persona que representa una comunidad).
• Otro (Remitentes que no se encuentran categorizados ni como empresa, usuario o vocal de control).
</t>
        </r>
      </text>
    </comment>
    <comment ref="G3" authorId="1" shapeId="0" xr:uid="{00000000-0006-0000-0000-000008000000}">
      <text>
        <r>
          <rPr>
            <sz val="9"/>
            <color indexed="81"/>
            <rFont val="Tahoma"/>
            <family val="2"/>
          </rPr>
          <t xml:space="preserve">
Corresponde a la observación, reparo o sugerencia enviada por el remitente.</t>
        </r>
      </text>
    </comment>
    <comment ref="I3" authorId="1" shapeId="0" xr:uid="{00000000-0006-0000-0000-000009000000}">
      <text>
        <r>
          <rPr>
            <sz val="9"/>
            <color indexed="81"/>
            <rFont val="Tahoma"/>
            <family val="2"/>
          </rPr>
          <t xml:space="preserve">
Corresponde a alguna de las siguientes categorías: 
• Observación (comentarios sobre alguno de los títulos, artículos o parágrafos establecidos por esta Comisión en el proyecto regulatorio)
• Reparo  (comentarios en desacuerdo u oposición de alguno de los títulos, artículos o parágrafos establecidos por esta Comisión en el proyecto regulatorio)
• Sugerencia (comentarios propositivos que brindan información con el propósito de que sea incluida en la modificación definitiva del proyecto regulatorio)
</t>
        </r>
      </text>
    </comment>
    <comment ref="J3" authorId="1" shapeId="0" xr:uid="{00000000-0006-0000-0000-00000A000000}">
      <text>
        <r>
          <rPr>
            <sz val="9"/>
            <color indexed="81"/>
            <rFont val="Tahoma"/>
            <family val="2"/>
          </rPr>
          <t xml:space="preserve">
Corresponde a las temas principales del proyecto regulatorio, y mediante los cuales se agruparan las observaciones, el número de ejes temáticos depende de la magnitud de las consultas recibidas y de las posibilidades de agruparlas.
</t>
        </r>
        <r>
          <rPr>
            <b/>
            <sz val="9"/>
            <color indexed="81"/>
            <rFont val="Tahoma"/>
            <family val="2"/>
          </rPr>
          <t xml:space="preserve">
</t>
        </r>
        <r>
          <rPr>
            <sz val="9"/>
            <color indexed="81"/>
            <rFont val="Tahoma"/>
            <family val="2"/>
          </rPr>
          <t xml:space="preserve">
</t>
        </r>
      </text>
    </comment>
    <comment ref="K3" authorId="1" shapeId="0" xr:uid="{00000000-0006-0000-0000-00000B000000}">
      <text>
        <r>
          <rPr>
            <b/>
            <sz val="9"/>
            <color indexed="81"/>
            <rFont val="Tahoma"/>
            <family val="2"/>
          </rPr>
          <t xml:space="preserve">
</t>
        </r>
        <r>
          <rPr>
            <sz val="9"/>
            <color indexed="81"/>
            <rFont val="Tahoma"/>
            <family val="2"/>
          </rPr>
          <t xml:space="preserve">Corresponde a alguna de las siguientes categorías: 
• Aclarar (se precisa y se proporciona una respuesta de tipo aclaratoria frente a la consulta)
• Aceptar (se acepta la sugerencia, el reparo o la observación y se incluye en la modificación definitiva del proyecto regulatorio)
• Rechazar ( se rechaza la sugerencia, el reparo o la observación y no se incluye en la modificación definitiva del proyecto regulatorio)
• No aplica  (consultas no referentes al proyecto regulatorio que se encuentra en participación ciudadana)
</t>
        </r>
      </text>
    </comment>
    <comment ref="L3" authorId="1" shapeId="0" xr:uid="{00000000-0006-0000-0000-00000C000000}">
      <text>
        <r>
          <rPr>
            <sz val="9"/>
            <color indexed="81"/>
            <rFont val="Tahoma"/>
            <family val="2"/>
          </rPr>
          <t xml:space="preserve">
Corresponde a la sección del documento de participación ciudadana en donde se da respuesta a la consulta realizada por el remitente.
</t>
        </r>
      </text>
    </comment>
    <comment ref="B29" authorId="2" shapeId="0" xr:uid="{00000000-0006-0000-0000-00000D000000}">
      <text>
        <r>
          <rPr>
            <b/>
            <sz val="9"/>
            <color indexed="81"/>
            <rFont val="Tahoma"/>
            <family val="2"/>
          </rPr>
          <t>Luisa Ximena Lopez Tamayo:</t>
        </r>
        <r>
          <rPr>
            <sz val="9"/>
            <color indexed="81"/>
            <rFont val="Tahoma"/>
            <family val="2"/>
          </rPr>
          <t xml:space="preserve">
6392 es el mismo</t>
        </r>
      </text>
    </comment>
  </commentList>
</comments>
</file>

<file path=xl/sharedStrings.xml><?xml version="1.0" encoding="utf-8"?>
<sst xmlns="http://schemas.openxmlformats.org/spreadsheetml/2006/main" count="714" uniqueCount="201">
  <si>
    <t>Proceso</t>
  </si>
  <si>
    <t>REGULACIÓN GENERAL</t>
  </si>
  <si>
    <r>
      <t xml:space="preserve">Código
</t>
    </r>
    <r>
      <rPr>
        <sz val="12"/>
        <color rgb="FF00B050"/>
        <rFont val="Arial"/>
        <family val="2"/>
      </rPr>
      <t>REG-FOR03</t>
    </r>
  </si>
  <si>
    <r>
      <t xml:space="preserve">Fecha de aprobación
</t>
    </r>
    <r>
      <rPr>
        <sz val="12"/>
        <color rgb="FF00B050"/>
        <rFont val="Arial"/>
        <family val="2"/>
      </rPr>
      <t>31 de mayo de 2016</t>
    </r>
    <r>
      <rPr>
        <sz val="12"/>
        <rFont val="Arial"/>
        <family val="2"/>
      </rPr>
      <t xml:space="preserve">
</t>
    </r>
  </si>
  <si>
    <t>Formato</t>
  </si>
  <si>
    <t>Registro de consultas de participación ciudadana</t>
  </si>
  <si>
    <r>
      <t xml:space="preserve">Versión
</t>
    </r>
    <r>
      <rPr>
        <sz val="12"/>
        <color rgb="FF00B050"/>
        <rFont val="Arial"/>
        <family val="2"/>
      </rPr>
      <t>01</t>
    </r>
  </si>
  <si>
    <t>Hoja 1 de 1</t>
  </si>
  <si>
    <t>Consecutivo</t>
  </si>
  <si>
    <t>Radicado</t>
  </si>
  <si>
    <t>Fecha de Radicado</t>
  </si>
  <si>
    <t>Remitente</t>
  </si>
  <si>
    <t>Ciudad</t>
  </si>
  <si>
    <t>Tipo de remitente</t>
  </si>
  <si>
    <t>Consulta</t>
  </si>
  <si>
    <t>Escrita/Presencial</t>
  </si>
  <si>
    <t>Tipo de Consulta</t>
  </si>
  <si>
    <t>Eje temático</t>
  </si>
  <si>
    <t>Tipo de Respuesta</t>
  </si>
  <si>
    <t>Línea de respuesta</t>
  </si>
  <si>
    <t>Empresas Varias de Medellín</t>
  </si>
  <si>
    <t>Bogotá</t>
  </si>
  <si>
    <t>EMPRESA</t>
  </si>
  <si>
    <t>Es importante que previo a una resolución de conflicto se haga obligatorio la entrega de información veraz y de calidad entre los prestadores de una misma APS. Con el fin no solo de lograr identificar los desequilibrios, si no de dar cumplimiento a reportes de información que exigen los entes de control</t>
  </si>
  <si>
    <t>PRESENCIAL</t>
  </si>
  <si>
    <t>SUGERENCIA</t>
  </si>
  <si>
    <t>Calidad de la información</t>
  </si>
  <si>
    <t>ACLARAR</t>
  </si>
  <si>
    <t>Ecología y Entorno S.A.S E.S.P</t>
  </si>
  <si>
    <t>¿De qué forma interviene el cálculo de la remuneración de la Resolución 904 de 2019 cuando un solo operador realiza la actividad de barrido y limpieza urbana y los otros operadores concuerdan que la retribución sea monetaria?</t>
  </si>
  <si>
    <t>OBSERVACIÓN</t>
  </si>
  <si>
    <t>Metodología para la distribución del recaudo</t>
  </si>
  <si>
    <t>ACEPTAR</t>
  </si>
  <si>
    <t>Bogotá Limpia S.A.S E.S.P</t>
  </si>
  <si>
    <t>¿La resolución está dirigida a dirimir conflictos bajo el esquema de libre competencia mas no bajo el esquema de Área de Servicio Exclusivo?</t>
  </si>
  <si>
    <t>Ámbito de aplicación y competencia para regular</t>
  </si>
  <si>
    <t>Servigenerales</t>
  </si>
  <si>
    <t>¿Qué pasa cuando la eficiencia de una persona prestadora es el motivo del desbalance y no la distribución de km?</t>
  </si>
  <si>
    <t>ESCRITA</t>
  </si>
  <si>
    <t>¿Cómo asegurar la calidad de la información para los cálculos del modelo matemático?</t>
  </si>
  <si>
    <t xml:space="preserve">Con respecto a la calidad de la información necesaria para la aplicación de las disposiciones contenidas en el proyecto de resolución, se resalta que la Ley 142 de 1994, al respecto de la información de las empresas de servicios públicos (Capítulo II del Título IV)  establece que las personas prestadoras deberán organizar y mantener actualizada la información que surten al Sistema Único de Información - SUI operado por la Superintendencia de Servicios Públicos Domiciliarios - SSPD, para que su presentación al público sea confiable y que es función de la SSPD (numeral 22 del artículo 79) la verificación de la consistencia y la calidad de la información de los prestadores de servicios públicos que esté contenida en el SUI.   De tal forma que, entregar información de calidad corresponde a una obligación de orden legal de las personas prestadoras.
Ahora bien, es preciso indicar que los acuerdos de barrido y limpieza operan bajo el principio de la autonomía de la voluntad de las partes y que el regulador en el artículo 4 establece una serie de aspectos que podrán contener los acuerdos, es decir, parámetros que podrán servir de base o guia a las personas prestadoras al momento de elaborar dichos acuerdos. En este contexto, no es dable incluir en la resolución definitiva una obligación de entrega de información entre prestadores para la suscripción de acuerdos, por cuanto en el marco de la celebración de acuerdos, las partes se rigen por la autonomía de la voluntad y deben observar el principio general del derecho de la buena fe, el cual debe guiar el comportamiento de las mismas en una negociación.
Adicionalmente se pone de presente que de conformidad con los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definidos en la Resolución CRA 904 de 2019 y que serán acogidos en la resolución definitiva. </t>
  </si>
  <si>
    <t>¿Cómo se asegura que al momento de evaluar el costo del servicio se distribuyan todos los costos de la empresa queden inmersos?</t>
  </si>
  <si>
    <t xml:space="preserve">Las variables definidas para la aplicación de la metodología para  la distribución del recaudo por la prestación de las actividades de barrido y limpieza de vías y áreas públicas,  establecida en los artículos 11 y 12 del proyecto regulatorio, se derivan de las definidas en la metodología tarifaria para la remuneración de dichas actividades con costos eficientes, en los cuales se incluyen todos los elementos necesarios para la prestación de la actividad en cumplimiento de la normatividad técnica que rige la actividad. Por tanto, partir de los criterios tarifarios asegura que están incluidos los costos necesarios para realizar las actividades de barrido y limpieza de vías y áreas públicas de forma eficiente y en cumplimiento de la normatividad.
En adición a lo anterior, a partir de la información solicitada por la Comisión para la solución de los conflictos sobre remuneración, especificada en el artículo 6 de la resolución definitiva, es posible conocer el total de recursos facturados por cada una de las partes en conflicto. Así mismo, esta información contiene el porcentaje de recaudo corriente de cada una de las personas prestadoras, calculado a partir de la información comercial  avalada por el revisor fiscal de la empresa o quien haga sus veces.
Finalmente,  se pone de presente que de conformidad con lo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definidos en la Resolución CRA 904 de 2019 y que serán acogidos en la resolución definitiva. </t>
  </si>
  <si>
    <t>¿Cómo asegurar el compartir la información?¿Qué pasa cuando  una de las personas prestadoras no tengan o no quieran entregar la información?</t>
  </si>
  <si>
    <t xml:space="preserve">Es preciso indicar que los acuerdos de barrido y limpieza operan bajo el principio de la autonomía de la voluntad de las partes y que el regulador en el artículo 4 establece una serie de aspectos que podrán contener los acuerdos, es decir, parámetros que podrán servir de base o guia a las personas prestadoras al momento de elaborar dichos acuerdos. En este contexto, no es dable incluir en la resolución definitiva una obligación de entrega de información entre prestadores para la suscripción de acuerdos, por cuanto en el marco de la celebración de acuerdos, las partes se rigen por la autonomía de la voluntad y deben observar el principio general del derecho de la buena fe, el cual debe guiar el comportamiento de las mismas en una negociación.
Adicionalmente se pone de presente que de conformidad con lo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definidos en la Resolución CRA 904 de 2019 y que serán acogidos en la resolución definitiva. </t>
  </si>
  <si>
    <t>VEOLIA HOLDING COLOMBIA S.A</t>
  </si>
  <si>
    <t xml:space="preserve">"Consideremos el siguiente ejemplo:
Una APS y dos prestadores, A y B, el prestador A tiene una mayor relación usuarios/km-barrido que B, y por lo tanto A tiene más ingreso con menos costo. Claramente la situación descrita, podrá generar un conflicto y la solicitud de una negociación por parte del prestador B; en vista de que existe la obligación de llegar a un acuerdo de barrido se tienen las dos opciones básicas, si no se llega a un Acuerdo los dos prestadores pueden ser sancionados por la SSPD, y también pueden ir a la CRA para que se imponga el Acuerdo de barrido; sin embargo, los dos podrían llegar a un acuerdo. Supóngase que B no está interesado en que A preste el servicio en su área (la de B) por razones de marca, por lo tanto no le interesa buscar la imposición por parte de la CRA. De otro lado A no desea renunciar al derecho que le representa prestar el servicio de barrido en proporción a sus usuarios, ya que piensa que puede ser más eficiente que B y que no vale la pena transferir todo el ingreso, pero tampoco quiere verse expuesto a las discontinuidades operativas que implica prestar el servicio en otra área de servicio, dada la metodología de la CRA. Estos factores pueden desembocar en negociaciones privadas de compensación económica en complemento del acuerdo operativo, siempre y cuando este no corrija totalmente el desequilibrio.
(...)
En el ejemplo presentado anteriormente el prestador A, ante el escenario en el que no se llegue a un acuerdo, pierde de inmediato la opción de conservar la facturación de los usuarios que ya hacen parte de su catastro de usuarios. En este escenario los incentivos para llegar a un acuerdo económico privado son menores, pues B querrá fuertemente solicitar la imposición por parte de la CRA, pues le asegura un ingreso inmediato, así las condiciones de su área sean más favorables y su costo relativo más bajo, de modo que este esquema de distribución incentiva la solicitud de intervención por parte de la CRA.
</t>
  </si>
  <si>
    <t>Aspectos generales de los acuerdos de barrido</t>
  </si>
  <si>
    <t xml:space="preserve">La ventaja diferencial que identificamos de la distribución del ingreso es que es de más fácil seguimiento y de más transparente ejecución, por lo demás cuenta con las mismas ventajas de la distribución de costo. Sin embargo, deben evaluarse las siguientes desventajas: (i) la distribución del ingreso aún al prestador menos eficiente, (ii) ser intrusivo con la distribución del ingreso del prestador, (iii) desincentivar los acuerdos privados entre prestadores. 
</t>
  </si>
  <si>
    <t>REPARO</t>
  </si>
  <si>
    <t>En relación al primer aspecto, los recursos a distribuir según lo establecido en el presente proyecto de resolución corresponden a aquellos provenientes de las actividades efectivamente prestadas. Vale la pena recordar que la metodología de precios techo provee un precio de referencia, sobre el cual los prestadores deben maximizar sus beneficios, asumiendo las correspondientes responsabilidades en la gestión de los costos. Así las cosas, si un prestador toma una decisión operativa o económica que le permite superar los parámetros de eficiencia establecidos en la metodología tarifaria vigente, tal ganancia en eficiencia y en costos es apropiada por el prestador.  Por el contrario, cuando un prestador no cumple con los parámetros establecidos en el precio techo, debe asumir los efectos y costos de tal ineficiencia, y trasladar, como máximo, el precio techo definido por la metodología tarifaria.
Con respecto al segundo aspecto,  la Resolución CRA 904 de 2019 y la resolución definitiva que se expida, tienen como objeto establecer los aspectos que las personas prestadoras que presenten conflictos sobre remuneración pueden considerar al momento de la suscripción de acuerdos de barrido y limpieza mediante una metodología para la distribución del recaudo por la prestación de estas actividades. En los casos en los cuales las personas prestadoras no lleguen a un acuerdo podrán solicitar la intervención de esta Comisión de Regulación para que ésta resuelva dicho conflicto por remuneración mediante un acto administrativo. En este último escenario los recursos a distribuir mediante acto administrativo corresponderán a aquellos provenientes de las actividades efectivamente prestadas. Es decir, cada prestador deberá obtener los recursos conforme a los kilómetros de vías y áreas públicas atendidas en el APS declarada conforme a lo establecido en la metodología tarifaria teniendo en cuenta el carácter colectivo de dichas actividades. 
Finalmente con respecto al último aspecto, es de aclarar que la resolución previamente mencionada no desincentiva la negociación directa entre las partes puesto que establece aspectos que se podrán tener en cuenta para la suscripción de acuerdos los cuales se rigen bajo el principio de voluntad de las partes. Así mismo, cuando alguna de las partes solicite la intervención de esta Comisión de Regulación para la solución de conflictos, antes de dar inicio a la actuación administrativa se contempla un espacio de diálogo entre las personas prestadoras con el fin de que estas logren suscribir un acuerdo de barrido y limpieza.</t>
  </si>
  <si>
    <r>
      <t xml:space="preserve">"(...) Debe considerarse adicionalmente que una vez haya imposición por parte de la CRA de uno de los dos métodos (por costo -Resolución 900- o por ingreso -Resolución 904) la otra alternativa está descartada. </t>
    </r>
    <r>
      <rPr>
        <b/>
        <u/>
        <sz val="10"/>
        <color theme="1"/>
        <rFont val="Arial"/>
        <family val="2"/>
      </rPr>
      <t>Es decir, cuando hay imposición por parte de la CRA las dos alternativas son excluyentes.</t>
    </r>
    <r>
      <rPr>
        <sz val="10"/>
        <color theme="1"/>
        <rFont val="Arial"/>
        <family val="2"/>
      </rPr>
      <t xml:space="preserve">
Lo anterior sucede por que los dos métodos corrigen el desequilibrio en un 100%. En el caso de la distribución geográfica los desequilibrios se eliminan vía la imposición de una actividad, mientras que en el caso de la distribución del ingreso los desequilibrios se eliminan al 100% en el ingreso dejando el costo constante. En este momento es relevante recordar los objetivos que se entiende tiene esta regulación (garantizar la cobertura del servicio y generar equidad entre agentes) (...)"
</t>
    </r>
  </si>
  <si>
    <t>LINA MARCELA CÁRDENAS CLEVES</t>
  </si>
  <si>
    <t>Cali</t>
  </si>
  <si>
    <t>USUARIO</t>
  </si>
  <si>
    <t>Considero que los aspectos generales mínimos de los acuerdo deben ser obligatorios y se debe reemplazar el término "podrán"</t>
  </si>
  <si>
    <t>RECHAZAR</t>
  </si>
  <si>
    <t>No es posible señalar que los aspectos generales para la suscripción de acuerdos de barrido y limpieza de vías y áreas públicas sean obligatorios por cuanto el contenido de los mismos se rige por el principio de la autonomía de la voluntad de las partes, en virtud del cual las personas prestadoras que los suscriben tienen la facultad de establecer los objetivos e intereses que consideren, así como su contenido y estructura.</t>
  </si>
  <si>
    <t>JESUS TABORDA JIMENEZ</t>
  </si>
  <si>
    <t>VOCAL DE CONTROL</t>
  </si>
  <si>
    <t>Ya identificadas las personas prestadoras en déficit y con excedente, qué términos de tiempo se fijan para que la persona en excedente reintegre dinero a las personas en déficit y estos reintegros son retroactivos a qué tiempo?</t>
  </si>
  <si>
    <t xml:space="preserve">
En los casos en los cuales se incluyan la remuneración de las actividades de barrido y limpieza de vías y áreas públicas en los acuerdos, serán las partes las que decidan el tiempo máximo para la distribución de los excedentes de recaudo de la prestación.
Por otro lado, en los casos en los que se haya solicitado la intervención de la Comisión de Regulación para la solución de conflictos de remuneración, el tiempo máximo para la distribución de los excedentes de recaudo de la prestación será un elemento que se considerará y decidirá en el acto administrativo que se expida resolviendo el conflicto.
Es de aclarar que, dentro de la metodología no se establece ningún tipo de retroactividad para la distribución de los recursos excedentarios previo a la inclusión de estas disposiciones dentro de un acuerdo de barrido y limpieza o a la solución de un conflicto por parte de la CRA.</t>
  </si>
  <si>
    <t>¿A nivel nacional qué porcentajes de conflictos se presentan entre personas prestadoras actualmente en el país de acuerdo a las p.p. existentes?</t>
  </si>
  <si>
    <t>En la sección 5.1 del documento de trabajo del proyecto de resolución se presenta el análisis de la cantidad de municipios y las personas prestadoras de las actividades del servicio público de aseo que podrían llegar a presentar conflictos por remuneración al encontrarse en mercados en competencia. La información base del análisis reposa en el Sistema Único de Información -SUI administrado por la SSPD.</t>
  </si>
  <si>
    <t>VEOLIA ASEO CALI S.A E.S.P</t>
  </si>
  <si>
    <t xml:space="preserve">Las formulas tarifarias incluidas en la Resolución aplican para los acuerdos de barrido y limpieza ya celebrados? Es decir se deben realizar las actualizaciones a estos acuerdos? O solo aplican para nuevos acuerdos o casos en los que no sea posible realizar los acuerdos? </t>
  </si>
  <si>
    <t>Es de señalar que si bien el presente proyecto de resolución utiliza las variables de las fórmulas tarifarias establecidas en los marcos tarifarios vigentes, las fórmulas allí contenidas no son las utilizadas para el cálculo de la tarifa final por suscriptor; en dicho entendido, las fórmulas incluidas en los artículos 11 y 12 de la resolución no pueden ser catalogadas como fórmulas tarifarias. 
Ahora bien,  cabe precisar que las disposiciones contenidas en el proyecto regulatorio no son retroactivas y por tanto las mismas no imponen la obligación de actualizar los acuerdos de barrido y limpieza suscritos de forma previa a la entrada en vigencia de la resolución definitiva que se expida. Sin embargo, si en el marco de la autonomía de las partes, las personas prestadoras consideran necesario actualizar un acuerdo existente para incluir la forma de remunerar las actividades de barrido y limpieza de vías y áreas públicas, entonces podrán hacerlo de conformidad con lo dispuesto en el artículo 4 y para tal fin podrán aplicar las metodologías para la distribución del recaudo definidas en los articulos 11 y 12 de dicha resolución. 
De igual forma, en el caso en que se pretenda suscribir un nuevo acuerdo que incluya la forma de remunerar las actividades de barrido y limpieza de vías y áreas públicas, las partes podrán considerar lo dispuesto en los artículos 4, 11 y 12 de la resolución definitiva que se expida.
Así mismo, en el evento en que las personas prestadoras no logren llegar a un acuerdo y surja un conflicto por remuneración en las actividades de barrido y limpieza de vías y áreas públicas, cualquiera de ellas podrá solicitar la intervención de esta Comisión de Regulación para que sea ésta la que resuelva el conflicto, en los términos de la resolución ibidem.</t>
  </si>
  <si>
    <t>EMSIRVA ESP</t>
  </si>
  <si>
    <t>Por favor tener en cuenta el procedimiento de PQR en las áreas donde convergen 2 o más PSPA</t>
  </si>
  <si>
    <t>TATIANA SOPHIA AYALA GÓMEZ</t>
  </si>
  <si>
    <t>Es importante que en la Resolución 904/19 considere incluir la precisión que los km/mes atendidos deben corresponder a lo establecido en el PGIRS del municipio en cuanto a longitud y frecuencia</t>
  </si>
  <si>
    <t>PGIRS</t>
  </si>
  <si>
    <t>ALEXANDER GÓMEZ REYES</t>
  </si>
  <si>
    <t xml:space="preserve">¿Cómo se calcula la tarifa o la distribución de la misma en el componente de limpieza de playas o riberas de ríos? </t>
  </si>
  <si>
    <t>CIUDAD LIMPIA S.A E.S.P</t>
  </si>
  <si>
    <t xml:space="preserve">Se debe dar claridad en el momento de distribuir los recursos al o los prestadores que tiene déficit que el % de recaudo a tener en cuenta es el de recaudo corriente y no recaudo total.
</t>
  </si>
  <si>
    <t xml:space="preserve">En el artículo 6 del proyecto de resolución se establecen los requisitos que se deberán presentar para la solución de conflictos por remuneración por parte de esta Comisión, entre los cuales está el "Porcentaje de recaudo de la tarifa del servicio público de aseo, en el periodo de facturación inmediatamente anterior a la solicitud". Lo anterior significa que el porcentaje de recaudo utilizado para la distribución de los recursos son corrientes. No obstante, dado que la consideración anterior no es explícita en el proyecto de resolución, se incluirá dicha aclaración en los artículos 6 y 12 de la resolución definitiva y en el documento de trabajo.
</t>
  </si>
  <si>
    <t>Esta resolución aplica para municipios donde existen áreas de servicio exclusivo sabiendo que ya existen pliegos de licitación.</t>
  </si>
  <si>
    <t>Es importante que la resolución deje explícito que el recaudo objeto de análisis, y distribución entre las partes será aquel que corresponda con el servicio efectivamente prestado y facturado por los prestadores que confluyen en la misma zona de prestación del servicio de recolección y transporte.  (artículo 11 res904.)
Lo escrito antes, lleva a que un prestador de recolección de residuos no aprovechables que ingrese a un municipio, donde ya hay prestadores de aseo,   antes de hacer su ofrecimiento comercial (tarifa por el servicio de aseo) deberá cumplir con requisitos establecidos en la metodología tarifaria para que aplique y aporte al cálculo del  cargo fijo de la tarifa de aseo en el municipio, ¿como la cra resolverá esta situación?, no sería dable que desde el criterio de libre competencia la CRA traslade a la SSPD con posterioridad a la expedición de esta resolución, este aspecto de competencia.</t>
  </si>
  <si>
    <t xml:space="preserve">En principio se precisa que la prestación de tanto las actividades principales como complementarias del servicio público de aseo se encuentran en el marco de la libre competencia según lo dispuesto en la Ley 142 de 1994, por lo que las empresas prestadoras deberán cumplir con la totalidad de las obligaciones para constituirse como tales. Dentro de estos requisitos, se encuentra la obligación de la estructuración, remisión a los entes competentes y aplicación del estudio de costos en concordancia con las metodologías establecidas por esta Comisión de Regulación. 
Así las cosas, en los marcos tarifarios vigentes el costo que remunera las actividades de barrido y limpieza de vías y áreas públicas es de carácter colectivo toda vez que benefician a la totalidad de suscriptores presentes en determinado municipio y/o distrito y por tanto, en mercados en competencia, el cálculo de dicho costo por parte de cada persona prestadora deberá contemplar; i) el Costo de Barrido y Limpieza de vías y áreas públicas (CBLj) adoptado por cada persona prestadora presente en el municipio, ii) la Longitud Promedio de vías y áreas barridas (LBLj) y iii) el promedio del número de suscriptores totales del municipio en la zona urbana (N). Por lo cual, las metodologías tarifarias vigentes ya de por sí brindan la herramienta e imparten la instrucción de ajuste del costo asociado a estas actividades en los casos en los que ingrese un nuevo prestador a determinado mercado. Adicionalmente, se resalta que la metodología tarifaria define que el costo de barrido y limpieza se calcula a partir del promedio mensual del semestre inmediatamente anterior, por lo tanto el efecto del ingreso de un nuevo prestador al mercado no se percibe en la tarifa de forma inmediata.
En caso de incumplimiento de la regulación vigente, de conformidad con el artículo 79 de la Ley 142 de 1994, es la SSPD la entidad encargada de la inspección, vigilancia y control de las personas prestadoras y de imponer las sanciones a las que haya lugar. En este sentido, todas las resoluciones de carácter particular son informadas por esta Comisión de Regulación a dicho organismo de control. 
Con respecto al ingreso de un nuevo prestador al municipio, una vez firmado un acuerdo de barrido que incluya la remuneración de estas actividades, es responsabilidad de los prestadores involucrados cumplir lo establecido en el artículo 2.3.2.2.2.4.52. del Decreto 1077 de 2015 en cuanto a la revisión y ajuste del acuerdo celebrado. 
Ahora bien, cuando ingrese un nuevo prestador en un municipio en el que la CRA ha resuelto un conflicto por remuneración en las actividades de barrido y limpieza de vías y áreas públicas,  es responsabilidad de los prestadores suscribir el acuerdo que involucre a las nuevos prestadores del servicio en el marco de la autonomía de la voluntad, en aplicación del artículo 2.3.2.2.2.4.52. del Decreto 1077 de 2015, teniendo en cuenta que el acto administrativo mediante el cual la CRA resuelve la controversia tiene efectos Inter-partes, es decir que involucra únicamente a los prestadores que intervinieron en la misma. Se hará claridad al respecto en la resolución definitiva y en el documento de trabajo. </t>
  </si>
  <si>
    <t>AREA LIMPIA S.A.S E.S.P</t>
  </si>
  <si>
    <t xml:space="preserve">Teniendo en cuenta lo anterior, es necesario realizar las siguientes precisiones:
1. Es claro que lo establecido en el Decreto 1077 de 2015, pretende reglamentar la metodología para resolver conflictos que se presenten en municipios donde se preste el servicio público de aseo en esquemas de libre competencia y que además existan áreas de confluencia entre los prestadores.
2. Es claro también, que el mandato asignado a la CRA en el mencionado parágrafo 2 del Decreto 1077 de 2015, se refiere a la definición de metodología para la distribución de los kilómetros, únicamente cuando existan áreas de prestación en las cuales confluyan más de un prestador.
3. Respecto a la metodología para la distribución de kilómetros en áreas donde confluyan más de un prestador, la CRA estableció la Resolución 900 de 2019.
4. Se resalta que en el mencionado parágrafo 2 del Decreto 1077 de 2015, el mandato asignado a la comisión solo se refiere a la metodología para definir la distribución de las cantidades de kilómetros y en ningún caso, este mandato se refiere a la distribución de los recursos provenientes de la facturación del servicio público de aseo.
</t>
  </si>
  <si>
    <r>
      <rPr>
        <b/>
        <sz val="10"/>
        <color theme="1"/>
        <rFont val="Arial"/>
        <family val="2"/>
      </rPr>
      <t>"(...) Ámbito de aplicación del proyecto normativo.</t>
    </r>
    <r>
      <rPr>
        <sz val="10"/>
        <color theme="1"/>
        <rFont val="Arial"/>
        <family val="2"/>
      </rPr>
      <t xml:space="preserve">
Tal como se indicó en el antecedente regulatorio, la resolución de conflictos se debe dar cuando existan áreas donde confluyan más de un prestador y la distribución de la responsabilidad de la actividad de barrido se debe resolver con base en el número de suscriptores que se encuentren ubicados geográficamente en el área de confluencia, por lo tanto, cuando la prestación del servicio público de aseo se encuentre en un esquema de áreas de servicio exclusivo, donde se precise el espacio geográfico de cada área de prestación asegurando que no existan áreas de confluencia entre prestadores, es necesario que la propuesta de normatividad excluya los esquemas de prestación que incluyan áreas de servicios exclusivos, para que no se generen posibles conflictos con lo establecido en el Artículo 40 de la Ley 142 de 1994.
(...)
Respetuosamente se sugiere a la CRA que analice si esta entidad tiene la
competencia para poder emitir una regulación relacionada con la distribución de los recursos provenientes de la facturación de los servicios públicos, de tal manera que no incurra en posibles vicios de nulidad en el acto administrativo propuesto mediante la Resolución 904 de 2019."</t>
    </r>
  </si>
  <si>
    <r>
      <rPr>
        <b/>
        <sz val="10"/>
        <color theme="1"/>
        <rFont val="Arial"/>
        <family val="2"/>
      </rPr>
      <t xml:space="preserve">"(...) Esquema de áreas de servicio exclusivo financieramente viable
</t>
    </r>
    <r>
      <rPr>
        <sz val="10"/>
        <color theme="1"/>
        <rFont val="Arial"/>
        <family val="2"/>
      </rPr>
      <t xml:space="preserve">
De acuerdo con lo establecido en el Artículo 7 de la Resolución CRA 824 de 2017 para la apertura de una licitación que incluya áreas de servicios exclusivo es requisito indefectible, demostrar que el esquema de áreas de servicio exclusivo es financieramente viable y es la CRA la entidad que mediante acto administrativo determina si el esquema financiero de la verificación de motivos para una licitación que incluya áreas de servicio exclusivo es viable o no.
Para el caso de la ciudad de Bogotá D.C.. la CRA mediante la Resolución 786 de 2017 indicó que daba por verificados los motivos para la inclusión de cláusulas de áreas de servicio exclusivo en los contratos que se suscriban para la prestación del servicio público de aseo en el Distrito Capital, motivos entre los cuales se encontraba el modelo económico y financiero, así como, la estructura y reglamento del esquema financiero del esquema de áreas de servicio exclusivo.
Considerando lo expuesto en los dos párrafos anteriores, la propuesta de distribución de los recursos provenientes de la facturación del servicio público de aseo, especialmente en su actividad de barrido, la cual representa  aproximadamente el 30% de los ingresos percibidos por las empresas prestadoras, pone en alto riesgos el cierre de los modelos económicos y financieros elaborados por el Distrito Capital y que fueron aprobados por la CRA, los modelos económicos y financieros realizados por las empresas oferentes y con base en los cuales se realizaron las propuestas económicas presentadas por cada empresa, por lo que se hace necesario que el proyecto de norma excluya de su ámbito de aplicación a los esquemas de prestación que incluyan áreas de servicios exclusivos.
(...)
Respetuosamente se solicita a la CRA que se excluya expresamente los esquemas
de prestación que incluyan áreas de servicio exclusivo dei ámbito de aplicación de la metodología propuesta en la Resolución 904 de 2019, ya sea indicando que estos
esquemas no hacen parte del ámbito de aplicación o que el ámbito de aplicación es únicamente para las áreas donde confluyan más de un prestador."</t>
    </r>
  </si>
  <si>
    <t>"(...) Observaciones a la fórmula propuesta en el proyecto de norma
• Supuesto para determinar los costos en los que incurre el prestador para desarrollar la actividad de barrido y limpieza.
De acuerdo con la fórmula establecida en el artículo 11 de la Resolución CRA 904 de 2019, el costo del servicio para determinar si existe un déficit o superávit se calcula con base en el componente (CBL* LBLi ), es decir multiplicando el costo de barrido y limpieza de vías y áreas públicas, por los kilómetros de vías y áreas públicas barridas por el prestador, asumiendo el resultado de esta multiplicación como el costo real de los prestadores, olvidando las posibles eficiencias adquiridas por el prestador y a las cuales tiene derecho de remuneración el prestador y en caso contrario, olvidando las posibles ineficiencias en las que pueda estar incurriendo el prestador y premiando con la metodología propuesta en el proyecto de norma estas ineficiencias. Por lo tanto, para determinar el costo real de una actividad realizada por el prestador, es necesario utilizar la información real del prestador, por ejemplo, la información de los estados financieros y no un supuesto calculado con base en un costo regulatorio.
(...)
Respetuosamente se sugiere a la CRA que modifique la forma como determina el valor del costo real de la actividad de barrido y limpieza que utiliza en la fórmula propuesta para determinar si existe déficit o superávit, de tal manera que se respeten las eficiencias obtenidas por el prestador y en caso contrario, que no sean premiadas las ineficiencias incurridas por el prestador."</t>
  </si>
  <si>
    <t xml:space="preserve">La fórmula presentada en el proyecto de resolución parte de las fórmulas tarifarias de las actividades de barrido y limpieza establecida en los marcos tarifarios vigentes. Para ello, es de señalar que los costos por kilómetro establecidos en la regulación se determinaron a través de modelos parametrizados de ingeniería los cuales contemplan los costos e incentivos regulatorios que se requieren para la prestación eficiente de la actividad. Así, los prestadores podrán adoptar hasta el precio techo para la remuneración de dicha actividad. 
Ahora bien, es de precisar que las actividades de barrido y limpieza de vías y áreas públicas son de carácter colectivo, por ello, a través de la metodología tarifaria y con el objetivo de determinar un único costo de barrido y limpieza por susciriptor se calcula un promedio que pondera los precios acogidos por las personas prestadoras y los kilómetros atendidos por cada prestador. Por ello, este costo ponderado refleja un costo de mercado y no la eficiencia o ineficiencia particular de cada prestador.
Por otra parte se aclara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se ajustará la fórmula de cálculo y comprobación del desbalance en los ingresos por la prestación de las actividades de barrido y limpieza de vías y áreas públicas incluida en el artículo 11 del proyecto regulatorio. </t>
  </si>
  <si>
    <t>CIUDAD LIMPIA BOGOTÁ S.A E.S.P</t>
  </si>
  <si>
    <r>
      <t xml:space="preserve">"(…) (a) El Artículo 2.3.2.2.4.52 del Decreto 1077 de 2015 al referirse a los acuerdos de barrido entre prestadores lo hace bajo el supuesto de hecho de que se presente entre ellos </t>
    </r>
    <r>
      <rPr>
        <u/>
        <sz val="10"/>
        <color theme="1"/>
        <rFont val="Arial"/>
        <family val="2"/>
      </rPr>
      <t xml:space="preserve">área de confluencia, </t>
    </r>
    <r>
      <rPr>
        <sz val="10"/>
        <color theme="1"/>
        <rFont val="Arial"/>
        <family val="2"/>
      </rPr>
      <t>de manera que si no existe área de confluencia no hay lugar a celebrar acuerdos de barrido.</t>
    </r>
  </si>
  <si>
    <t xml:space="preserve">Se precisa que en los municipios donde hay dos o más personas prestadoras del servicio público de aseo en las actividades de barrido y limpieza de vías y áreas públicas, las personas prestadoras deberán suscribir acuerdos de barrido y limpieza, en cumplimiento del deber contenido en el artículo 2.3.2.2.2.4.52 del Decreto 1077 de 2015, sin que, establezca como presupuesto la existencia de áreas de confluencia.  Adicionalmente, según el mencionado artículo, en los acuerdos de barrido y limpieza se podrá establecer la forma de remunerarse entre los prestadores de dichas actividades. </t>
  </si>
  <si>
    <t>"(…) (b) La competencia que se le ha asignado a la CRA por el numeral 73.9 del Artículo 79 de la Ley 142 de 1994, norma a la que remite el Artículo 2.3.2.2.4.52 del Decreto 1077 de 2015, se circunscribe expresamente a resolver conflictos entre prestadores-no por remuneración de la actividad de barrido y limpieza - sino acerca de quién debe servir a usuarios específicos, o en qué regiones deben prestar sus servicios.
En la medida en que los servidores públicos sólo pueden hacer aquello que expresamente les esté permitido, no puede la CRA expedir una regulación como la que se propone con el proyecto de resolución, por no tener competencia expresa para resolver conflictos por remuneración entre prestadores."</t>
  </si>
  <si>
    <t>En consecuencia, en la medida en que corresponde por la ley a la CRA verificar la viabilidad financiera del esquema ASE que se ponga a su consideración no sería procedente que la CRA entrara con posterioridad a resolver un conflicto de remuneración, si de un lado (i) en el ASE nadie más que el concesionario del ASE puede prestar el servicio concesionado con exclusividad, incluidas las actividades de barrido y limpieza de vías y áreas públicas; y (ii) para la apertura de la licitación pública, previamente la CRA debe haber verificado la viabilidad financiera del esquema de ASE, de manera que se garantice la ampliación de la cobertura del servicio concesionado a usuarios que no lo tengan.
Por tanto resulta totalmente improcedente que en un ASE la CRA entre a resolver un conflicto por remuneración entre un concesionario de un ASE y otro prestador que en el mismo municipio opere otra ASE existente, porque ello sería aceptar que después de otorgada un ASE -previa la verificación de motivos efectuada por la CRA- es posible obligar al concesionario del ASE a pagar una remuneración a otro prestador y poner en riesgo la viabilidad financiera del ASE - se insiste, cuya verificación de motivos fue efectuada por la CRA. Lo anterior sin mencionar que, como ya lo expusimos con anterioridad la CRA no es competente para dirimir conflictos de remuneración entre prestadores.</t>
  </si>
  <si>
    <t>"(…) La metodología para la distribución del recaudo por la prestación de las actividades de barrido y limpieza de vías y áreas públicas cuando existan conflictos sobre remuneración contenida en el Capitulo 3 presenta inconsistencias:
- El número de suscriptores que se emplean para determinar los recursos facturados por la persona j son los del periodo de facturación inmediatamente anterior, con lo cual el prestador que alude desbalance por déficit se estaría viendo beneficiado de las actividades que las otras personas prestadoras desarrollen para mantener actualizado su catastro y, por ende, el aumento de suscriptores que esto conlleve.</t>
  </si>
  <si>
    <t xml:space="preserve">En lo referente a las inconsistencias encontradas en la metodología de distribución del recaudo, concerniente al periodo de reporte de  los suscriptores, se tiene que después de una revisión de dicha metodología, se encontró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se ajustará la fórmula de cálculo y comprobación del desbalance en los ingresos por la prestación de las actividades de barrido y limpieza de vías y áreas públicas incluida en el artículo 11 del proyecto regulatorio. </t>
  </si>
  <si>
    <t>" (…) Las fórmulas del artículo 11 contemplan el uso de variables que son calculadas a partir de información de periodos diferentes, es decir:
LBLj = según el artículo 21 de la Resolución CRA 720 se corresponde al promedio de los últimos seis (6) meses.
CBLS = se determina conforme el artículo 21 de la Resolución CRA 720, el cual emplea el promedio de los últimos seis(6) meses de suscriptores totales y de la longitud de vías y áreas barridas.
nj = Número de suscriptores facturados en el APS de la persona prestadora j en el periodo de facturación inmediatamente anterior. 
Al emplear variables calculadas a partir de información de periodos de tiempo diferentes no es posible llegar a equilibrio entre las áreas de prestación que conforman un municipio y/o distrito. Para evidenciar lo enunciado, se proponen dos escenarios aplicando las fórmulas de la Resolución CRA 904 de 2019:
(...)
Al sumar los recursos deficitarios y/o excedentarios no se logra equilibrio entre las APS del municipio.
(...)"</t>
  </si>
  <si>
    <t xml:space="preserve">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se ajustará la fórmula de cálculo y comprobación del desbalance en los ingresos por la prestación de las actividades de barrido y limpieza de vías y áreas públicas incluida en el artículo 11 del proyecto regulatorio. </t>
  </si>
  <si>
    <t>"(…) En el artículo 12 se hace uso de un porcentaje de recaudo de la persona prestadora en situación de excedente j en el periodo inmediatamente anterior para determinar la distribución de los excedentes del recaudo. No es claro cómo determinar este valor, ya que no existe uniformidad sobre la metodología para determinarlo.</t>
  </si>
  <si>
    <t xml:space="preserve">Cuando se apliquen las metodologías contenida en el artículo 12 de la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Considerando lo anterior, dado que la información para calcular el porcentaje de recaudo corriente proviene de la información comercial de cada prestador, son éstos quienes deberán calcular dicho porcentaje y suministrar lo soportes necesarios que evidencien la metodología implementada, avalados por el revisor fiscal de la empresa o quien haga sus veces.  
En este sentido, se considera necesario incluir una aclaración al respecto del porcentaje de recaudo en el artículo 12 de la resolución definitiva y en el documento de trabajo que la acompaña.  
</t>
  </si>
  <si>
    <t>LIME S.A E.S.P</t>
  </si>
  <si>
    <r>
      <t xml:space="preserve">" (...) Al aplicar las fórmulas indicadas en el Capítulo No. 3 del proyecto de Resolución, y modelar posibles escenarios, evidenciamos que la misma formulación propuesta puede generar beneficios desproporcionados al Prestador que se presente como “Deficitario” como se muestra a continuación:
</t>
    </r>
    <r>
      <rPr>
        <b/>
        <sz val="10"/>
        <color theme="1"/>
        <rFont val="Arial"/>
        <family val="2"/>
      </rPr>
      <t xml:space="preserve">Escenario No. 1
</t>
    </r>
    <r>
      <rPr>
        <sz val="10"/>
        <color theme="1"/>
        <rFont val="Arial"/>
        <family val="2"/>
      </rPr>
      <t xml:space="preserve">En un modelo ideal, donde el CBLj es el mismo para los prestadores del municipio y el número de usuarios nj es igual al N, con lo cual es un municipio con cero (0) crecimiento vegetativo de usuarios.
(...)
</t>
    </r>
    <r>
      <rPr>
        <b/>
        <sz val="10"/>
        <color theme="1"/>
        <rFont val="Arial"/>
        <family val="2"/>
      </rPr>
      <t>Escenario No. 2</t>
    </r>
    <r>
      <rPr>
        <sz val="10"/>
        <color theme="1"/>
        <rFont val="Arial"/>
        <family val="2"/>
      </rPr>
      <t xml:space="preserve">
En el modelo donde el CBLj es el mismo para los prestadores del municipio y el número de usuarios nj del prestador del APS 2 se incrementa respecto al promedio base del cálculo de la variable N, dicho incremento puede ser causa de mayor crecimiento vegetativo o debido a actividades de actualización de usuarios por censo (gestión comercial).
(...)
</t>
    </r>
    <r>
      <rPr>
        <b/>
        <sz val="10"/>
        <color theme="1"/>
        <rFont val="Arial"/>
        <family val="2"/>
      </rPr>
      <t>Escenario No. 3</t>
    </r>
    <r>
      <rPr>
        <sz val="10"/>
        <color theme="1"/>
        <rFont val="Arial"/>
        <family val="2"/>
      </rPr>
      <t xml:space="preserve">
En un modelo donde el CBLj cambia para los prestadores del municipio, el número de usuarios nj es igual al N, con lo cual es un municipio con cero (0) crecimiento vegetativo de usuarios.
(...)
</t>
    </r>
    <r>
      <rPr>
        <b/>
        <sz val="10"/>
        <color theme="1"/>
        <rFont val="Arial"/>
        <family val="2"/>
      </rPr>
      <t>Escenario No. 4</t>
    </r>
    <r>
      <rPr>
        <sz val="10"/>
        <color theme="1"/>
        <rFont val="Arial"/>
        <family val="2"/>
      </rPr>
      <t xml:space="preserve">
Modelo donde el CBLj cambia en los prestadores del municipio y el número de usuario nj del prestador del APS 2 se incrementa respecto al promedio base del cálculo de la variable N, dicho incremento puede ser causa de mayor crecimiento vegetativo o debido a actividades de actualización de usuarios por censo (gestión comercial).
(...)
</t>
    </r>
    <r>
      <rPr>
        <b/>
        <sz val="10"/>
        <color theme="1"/>
        <rFont val="Arial"/>
        <family val="2"/>
      </rPr>
      <t>Conclusión:</t>
    </r>
    <r>
      <rPr>
        <sz val="10"/>
        <color theme="1"/>
        <rFont val="Arial"/>
        <family val="2"/>
      </rPr>
      <t xml:space="preserve">
De conformidad con el anterior análisis de escenarios, la regulación propuesta solo lograría “equilibrar” el esquema en la forma pretendida por la CRA, en el escenario No. 1 como escenario inmutable en el tiempo, o en el escenario No. 3 siempre que se logre una eficiencia de 100% de recaudo. Ambos escenarios evidentemente irreales, según la dinámica de prestación del servicio público de aseo en el país, contrario sensu, en escenarios realistas de prestación, la metodología no logra cierre económico y termina generando beneficios superiores para el prestador que se presenta como deficitario, que implican detrimento para los demás prestadores, que perderían los beneficios derivados de las eficiencias obtenidas en su gestión."</t>
    </r>
  </si>
  <si>
    <t xml:space="preserve">Por otra parte se aclara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se ajustará a la fórmula de cálculo y comprobación del desbalance en los ingresos por la prestación de las actividades de barrido y limpieza de vías y áreas públicas incluida en el artículo 11 del proyecto regulatorio. 
Ahora bien, es de aclarar que en la aplicación de la formula propuesta en el artículo 11 se evalúan los recursos facturados los cuales aún no se ven afectados por el porcentaje de recaudo de cada uno de los prestadores, y por ende, la sumatoria entre los recursos de prestadores en déficit y superávit será igual a cero (0). 
Con respecto a la distribución de los recursos de los prestadores en superávit, el artículo 12 incluye la variable de porcentaje de recuado corriente con el fin de identificar los recursos que son objeto de traslado para el periodo en evaluación. 
Al respecto, cuando se apliquen las metodologías contenida en el artículo 12 de la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Considerando lo anterior, dado que la información para calcular el porcentaje de recaudo corriente proviene de la información comercial de cada prestador, son éstos quienes deberán calcular dicho porcentaje y suministrar lo soportes necesarios que evidencien la metodología implementada, avalados por el revisor fiscal de la empresa o quien haga sus veces.  </t>
  </si>
  <si>
    <t>"(...) Teniendo en cuenta que el proyecto regulatorio busca dirimir controversias relacionadas con posibles desequilibrios en la prestación del componente de barrido del servicio público de aseo, es pertinente señalar que el concepto de “desequilibrio” es propio de la contratación estatal, por lo que en un mercado competitivo, regular dichos desequilibrios impone al Estado una obligación de resarcimiento de los mismos a favor de los prestadores, desincentivando para estos, la generación de eficiencias y economías de escala que les permitan logra el cierre financiero del componente de barrido y el cumplimiento de los criterios de suficiencia financiera que orientan la metodología tarifaria.
De hecho, la regulación propuesta, al concretarse a definir un solo componente del servicio, no realiza un análisis integral de la prestación del mismo, considerando el principio de integralidad de la prestación en todos sus componentes, los balances, eficiencias y equilibrio que se pueden lograr en el cierre final del servicio en todos sus componentes, considerando el servicio público de aseo como un todo, cuyo balance o equilibrio debe considerarse al final del cierre financiero de sus componentes y no desde la óptica de uno solo de ellos, llamando poderosamente la atención, como ya se explicó, la forma en que la regulación se expide respecto de un único componente, respecto de cual, en algunos esquemas de prestación, existen planteadas controversias sobre el particular, por parte de prestadores específicos, tal y como se señaló en comunicación de observaciones enviada anteriormente por LIME S.A. E.S.P."</t>
  </si>
  <si>
    <t>Se aclara que los desequilibrios a los que hace referencia el artículo 3 del proyecto regulatorio corresponden a aquellos que puedan generarse entre el número de suscriptores atendidos en la APS y la cantidad de kilómetros de barrido y limpieza de vías y áreas públicas ejecutados, mas no al desequilibrio económico o financiero en el contexto  de un contrato. 
De otra parte, el artículo 1 de la propuesta regulatoria establece:
 "ÁMBITO DE APLICACIÓN. La presente resolución aplica a las personas prestadoras del servicio público de aseo de las actividades de recolección y transporte de residuos sólidos no aprovechables, en las actividades de barrido y limpieza de vías y áreas públicas, cuando en un municipio o distrito existan dos o más personas prestadoras que realicen dichas actividades." (Subrayado por fuera del texto original) 
Conforme con lo anterior, esta resolución únicamente aplica para los conflictos que se puedan presentar en la prestación de las actividades de barrido y limpieza de vías y áreas públicas.
Adicionalmente, se informa que la agenda regulatoria indicativa 2021 contiene el proyecto dirigido a establecer condiciones para acuerdos de limpieza urbana y resolución de conflictos por esta actividad del servicio público de aseo, respecto del cual se está realizando el análisis de impacto normativo, ejercicio que hace parte de los estudios para soportar la estructuración del nuevo marco tarifario aplicable para los municipios con más de 5000 suscriptores del servicio público de aseo, de conformidad con lo definido en el documento de Bases para dicho marco publicado en la página web de la Entidad en marzo del año 2020.
De esta forma, se aclara que la CRA se encuentra analizando lo relacionado con la solución de conflictos por la prestación de las actividades colectivas, en municipios donde existen dos o más personas prestadoras del servicio público de aseo.</t>
  </si>
  <si>
    <t>"(...) La regulación propuesta para el componente de barrido implica que la CRA deba regular desequilibrios en los demás componentes del servicio público de aseo, pues no resultaría lógico que se regule un solo componente del servicio; ello conlleva materialmente una variación en la metodología tarifaria del servicio público de aseo."</t>
  </si>
  <si>
    <t>De acuerdo con el artículo 1 de la propuesta regulatoria, el proyecto regulatorio únicamente aplicaría para los conflictos que se puedan presentar en la prestación de las actividades de barrido y limpieza de vías y áreas públicas.
Sin embargo, se informa que la agenda regulatoria indicativa 2021 contiene el Análisis de Impacto Normativo al respecto de la solución de conflictos por la prestación de las actividades de Limpieza urbana en municipios en los que existen dos o más personas prestadoras del servicio público de aseo, ejercicio que hace parte de los estudios para soportar la estructuración del nuevo marco tarifario aplicable para los municipios con más de 5000 suscriptores del servicio público de aseo, de conformidad con lo definido en el documento de Bases para dicho marco publicado en la página web de la Entidad en abril del año 2020.
De esta forma, la CRA se encuentra analizando lo relacionado con la solución de conflictos por la prestación de las actividades colectivas, en municipios donde exista competencia en el mercado.</t>
  </si>
  <si>
    <t>"(...) La regulación se establece como un mecanismo para una evolución estática del servicio, lo cual no corresponde con la realidad de mercados cambiantes originados en las variaciones de los niveles de servicio, los PGIRS municipales, las actualizaciones de censo y catastro de usuarios, que al ser permanentes, pueden generar variaciones en la dinámica del equilibrio que se pretende garantizar con la regulación, sin que se prevea un mecanismo de revisión del mismo, lo que podría dar lugar a que, ante dichos cambios, que lleven per se, a que el prestador antes deficitario logre el equilibrio o se vuelva superavitario, continúe beneficiándose de la decisión del regulador, llegando a percibir más remuneración de la que le correspondería en la dinámica simple de la aplicación de la metodología tarifaria vigente, en detrimento de otros prestadores en confluencia."</t>
  </si>
  <si>
    <t xml:space="preserve"> 
20203210003392</t>
  </si>
  <si>
    <t>¿Cómo se repartirán los recursos, si el superávit es mayor que el déficit, cuando el valor del deficitario es menor que el valor del superávit, cuando el ejercicio es superavitario?</t>
  </si>
  <si>
    <t xml:space="preserve">Las fórmulas establecidas en el proyecto de resolución tienen como objetivo, por un lado, calcular y comprobar el desbalance en los ingresos por la prestación de las actividades de barrido y limpieza de vías y áreas públicas, y por otro, establecer la forma de distribuir los excedentes del recaudo de la prestación. En este entendido, la aplicación de la fórmula debe resultar en que los recursos excedentarios sean iguales a los deficitarios. 
Sin embargo, luego de un análisis a la formulación presentada en el proyecto de resolución se identificó la siguiente particularidad: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en la resolución definitiva se ajustará a la fórmula de cálculo y comprobación del desbalance en los ingresos por la prestación de las actividades de barrido y limpieza de vías y áreas públicas incluida en el artículo 11 del proyecto regulatorio.  </t>
  </si>
  <si>
    <t>"(…) Como se observa, el amparo de la regulación de solución de controversias por remuneración de la actividad de barrido, no podría aplicar para los esquemas de Área de Servicio Exclusivo -ASE, están sujetos a una verificación previa de los criterios remuneratorios por la propia CRA de manera previa a su implementación y, para el caso concreto, no podrían implementarse para los contratos de concesión, pues afectarían la seguridad y estabilidad jurídica y económica de los contratos alterándose el esquema de remuneración contractual previsto en los pliegos de condiciones de la Licitación Pública No. 002 de 2017."</t>
  </si>
  <si>
    <t xml:space="preserve">Ahora veamos, como los artículos 73 y 74 de la Ley 142 de 1994 señala las funciones especiales de las Comisiones de Regulación, entre las cuales prevé la siguiente:
74.2 de la Comisión de Regulación de Agua Potable y Saneamiento Básico:
"a) promover la competencia...
(…)
73.9:"Resolver a petición...
Es así como el contenido y alcance de la regulación propuesta pueden llegar a extralimitar las competencias legales de la  Comisión de Regulación de Agua Potable y Saneamiento Básico-CRA, toda vez que las facultades que se atribuye la entidad mediante el proyecto normativo tienen que ver con la definición y decisión de conflictos de carácter eminentemente económico que no se encuentran atribuidos a ella.
Adicionalmente, cuenta con la facultad de la solución de conflictos pero únicamente a aquellos relacionados con la definición de usuarios a atender por los prestadores en controversia, lo que excluye competencias en cabeza de la CRA, relacionados con solucionar conflictos económicos relacionados con la retribución entre prestadores del servicio, y menos en vigencia o ejecución de marcos contractuales, en los que se incluyeron cláusulas de Áreas de Servicio Exclusivo, definidos y verificados previamente por la propia CRA, como se mencionó anteriormente.
</t>
  </si>
  <si>
    <r>
      <t xml:space="preserve">3.2 Dentro del numeral 3 del artículo 4, del referido proyecto de Resolución, señala lo siguiente:
</t>
    </r>
    <r>
      <rPr>
        <i/>
        <sz val="10"/>
        <color theme="1"/>
        <rFont val="Arial"/>
        <family val="2"/>
      </rPr>
      <t xml:space="preserve">3. La forma de cálculo de la remuneración que aplicará entre personas prestadoras por las actividades de barrido y limpieza de vías y áreas públicas, </t>
    </r>
    <r>
      <rPr>
        <i/>
        <u/>
        <sz val="10"/>
        <color theme="1"/>
        <rFont val="Arial"/>
        <family val="2"/>
      </rPr>
      <t>a partir de la suscripción del acuerdo.</t>
    </r>
    <r>
      <rPr>
        <i/>
        <sz val="10"/>
        <color theme="1"/>
        <rFont val="Arial"/>
        <family val="2"/>
      </rPr>
      <t xml:space="preserve"> 
</t>
    </r>
    <r>
      <rPr>
        <sz val="10"/>
        <color theme="1"/>
        <rFont val="Arial"/>
        <family val="2"/>
      </rPr>
      <t xml:space="preserve">Se solicita eliminar </t>
    </r>
    <r>
      <rPr>
        <i/>
        <u/>
        <sz val="10"/>
        <color theme="1"/>
        <rFont val="Arial"/>
        <family val="2"/>
      </rPr>
      <t>"a partir de la suscripción del acuerdo"</t>
    </r>
    <r>
      <rPr>
        <sz val="10"/>
        <color theme="1"/>
        <rFont val="Arial"/>
        <family val="2"/>
      </rPr>
      <t xml:space="preserve"> toda vez que en la actualidad los Concesionarios de la ciudad de Bogotá tienen suscrito un Acuerdo de Barrido desde el 12 de febrero de 2018 y dentro de los principios del derecho, las resoluciones CRA no tienen el carácter de retroactividad.
</t>
    </r>
  </si>
  <si>
    <t xml:space="preserve">Al respecto se precisa que las disposiciones contenidas en la resolución no son retroactivas y por tanto las mismas no imponen la obligación de actualizar los acuerdos de barrido y limpieza suscritos de forma previa a la entrada en vigencia de la resolución definitiva. Sin embargo, si en el marco de la autonomía de las partes, las personas prestadoras consideran necesario actualizar un acuerdo existente para incluir la forma de remunerar las actividades de barrido y limpieza de vías y áreas públicas, entonces podrán hacerlo de conformidad con lo dispuesto en el artículo 4 de la Resolución CRA 904 de 2019 los cuales serán acogidos en la resolución definitiva que se expida y para tal fin podrán aplicar las metodologías para la distribución del recaudo definidas en los articulos 11 y 12 de dicha resolución. 
De igual forma, en el caso en que se pretenda suscribir un nuevo acuerdo que incluya la forma de remunerar las actividades de barrido y limpieza de vías y áreas públicas, las partes podrán considerar lo dispuesto en los artículos 4, 11 y 12 de la Resolución CRA 904 de 2019, los cuales serán acogidos en la resolución definitiva que se expida.
Así mismo, en el evento en que las personas prestadoras no logren llegar a un acuerdo y surja un conflicto por remuneración en las actividades de barrido y limpieza de vías y áreas públicas, cualquiera de ellas podrá solicitar la intervención de esta Comisión de Regulación para que sea ésta la que resuelva el conflicto, en los términos de la resolución ibidem.
Ahora bien, en lo relacionado las Áreas de Servicios Exclusivo - ASE, esta resolución no aplica para las ASE declaradas en los términos del artículo 40 de la Ley 142 de 1994. Así, si en el marco de las ASE se presentan conflictos de remuneración de las actividades de barrido y limpieza de vías y áreas públicas se deberá tener en cuenta la relación contractual producto de la licitación pública..
En la resolución definitiva se incluirá una previsión sobre la no aplicación de dicha regulación para ASE. </t>
  </si>
  <si>
    <r>
      <t>3.3 El tercer inciso del Artículo 12 del proyecto de Resolución objeto de observaciones, que prevé "</t>
    </r>
    <r>
      <rPr>
        <i/>
        <sz val="10"/>
        <color theme="1"/>
        <rFont val="Arial"/>
        <family val="2"/>
      </rPr>
      <t xml:space="preserve">Recursos excedentes/deficitarios facturados por la persona prestadora j por la prestación de las actividades de barrido y limpieza de áreas públicas ($/mes), </t>
    </r>
    <r>
      <rPr>
        <i/>
        <u/>
        <sz val="10"/>
        <color theme="1"/>
        <rFont val="Arial"/>
        <family val="2"/>
      </rPr>
      <t xml:space="preserve">incluyendo la cartera recaudada en el periodo respectivo.
</t>
    </r>
    <r>
      <rPr>
        <sz val="10"/>
        <color theme="1"/>
        <rFont val="Arial"/>
        <family val="2"/>
      </rPr>
      <t xml:space="preserve">
Se solicita argumentar el motivo por el cual se está </t>
    </r>
    <r>
      <rPr>
        <i/>
        <u/>
        <sz val="10"/>
        <color theme="1"/>
        <rFont val="Arial"/>
        <family val="2"/>
      </rPr>
      <t>"incluyendo la cartera recaudada en el periodo respectivo."</t>
    </r>
  </si>
  <si>
    <t>La Compañía BOGOTÁ LIMPIA S.A.S ESO, se permite solicitar a la Comisión de Regulación de Agua Potable y Saneamiento Básico, se abstenga de expedir la Resolución No. 904 de 2019, por carecer de competencia legal para dirimir conflictos económicos propios del régimen de competencia entre prestadores del servicio público de aseo en Áreas de Servicio Exclusivo-ASE en la ciudad de Bogotá D.C.
De no acceder a lo anterior, de manera subsidiaria, se establezca que la aplicabilidad de la Resolución objeto de observaciones, únicamente se aplicara al régimen general de la libre competencia, exceptuando el esquema de Áreas de Servicio Exclusivo-ASE, con el fin de evitar alterar la ejecutoriedad de los actos administrativos expedidos en tal sentido (CRA. 151 de 2001 y CRA 824 de 2017), así como la estabilidad y seguridad financiera y jurídica de los contratos de concesión celebrados para la conformación de dicho esquema excepcional.</t>
  </si>
  <si>
    <t>DARÍO BELTRÁN ORTIZ</t>
  </si>
  <si>
    <t>"(...) No es entendible bajo ningún punto de vista, pretender transformar de manera inédita la estructura y aplicación del Costo de Barrido (CBL) cuya fórmula de calculo ha sido analizado por la Comisión desde la Resolución CRA 351 de 2005 y aplicada por las personas prestadoras desde entonces, sin dudas en su interpretación en su estimación, así como en la remuneración esperada vía tarifa de la actividad de barrido. 
(...) 
No puede entonces pretenderse de manera grotesca poner al servicio de intereses particulares la regulación para corregir el desconocimiento de esta, menos aún en términos de distribución de recursos de actividades prestadas y cobradas al usuario de manera adecuada al tenor de la regulación. Advirtiendo de paso la posible intromisión en intereses de carácter privados."</t>
  </si>
  <si>
    <t xml:space="preserve">Es de aclarar que la metodología propuesta en el proyecto de resolución no modifica el cálculo de los costos o componentes tarifarios establecidos en los marcos tarifarios vigentes. Lo anterior toda vez que, el artículo 6 enlista las variables necesarias para aplicar las metodologías dispuestas en los artículos 11 y 12, variables que son las empleadas en el cálculo del costo de barrido y limpieza de vías y áreas públicas por suscriptor según el marco tarifario aplicable. 
Ahora bien,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y que dichos acuerdos se podrá establecer la forma de remunerarse entre los prestadores de dichas actividades. 
Ahora bien, el parágrafo de la norma referida dispone la intervención de la CRA en el evento que no se logre un acuerdo entre las personas prestadoras, lo cual encuentra fundamento en el escenario de libre competencia en el que, por regla general, tiene desarrollo la prestación del servicio público de aseo y que puede dar lugar a que se presenten conflictos en relación con la remuneración de las actividades de barrido y limpieza de vías y áreas públicas, que a su vez podrían conllevar a la no recuperación de los costos en los que incurrieron las empresas para la prestación de la actividad. 
En este contexto, en la Resolución CRA 904 de 2019 y en la resolución definitiva que se expida, se propone entonces unas reglas generales que podrán tener en cuenta las personas prestadoras para determinar el contenido de sus acuerdos de la referida remuneración, así como dotar a esta Comisión de herramientas para resolver los eventuales conflictos. </t>
  </si>
  <si>
    <t xml:space="preserve">"(..) Así las cosas, es imperante que la Comisión realice las aclaraciones pertinentes en cuanto a la no aplicabilidad de este tipo de proyecto regulatorio en Áreas de Servicio Exclusivo lo cual se constituiría en una flagrante violación de sus propios principios regulatorios.
Generando un alto riesgo en la prestación del servicio de aseo en el Distrito Capital, bajo los niveles de eficiencia y suficiencia financiera que son parte de las doctrinas promulgadas por la Ley y adoptadas históricamente por el Ente Regulador en Colombia." </t>
  </si>
  <si>
    <t>SUPERINTENDENCIA DE SERVICIOS PÚBLICOS DOMICILIARIOS</t>
  </si>
  <si>
    <t>OTRO</t>
  </si>
  <si>
    <t xml:space="preserve">1.       Alcance del proyecto
La Resolución CRA 900 de 2019 expedida el 30 de octubre de 2019, establece los aspectos generales de los Acuerdos de barrido y limpieza de vías y áreas públicas.  Es importante mencionar que, de conformidad con el artículo 3 de la mencionada Resolución, la forma de remuneración de los prestadores puede hacer parte de los Acuerdos de barrido y limpieza, y por tanto,  a los conflictos relacionados con la remuneración se aplicaría, en principio, la Resolución CRA 900 de 2019.
Por su parte, en el Documento de trabajo del proyecto que se comenta se establece que la CRA aplicará de manera conjunta las disposiciones del presente proyecto y las de la Resolución CRA 900 de 2019.
En este contexto, se considera fundamental que en el proyecto de la referencia, la CRA defina expresamente la manera como se armonizarán ambas disposiciones, en la medida en que parecería que el nuevo proyecto modifica algunos artículos de la Resolución 900 de 2019. Lo anterior resulta necesario para evitar interpretaciones encontradas que generen controversias con los prestadores. </t>
  </si>
  <si>
    <t xml:space="preserve">2.       Solución de conflictos
Se sugiere que se incluyan únicamente las disposiciones que se apartan del procedimiento de la Resolución CRA 900 de 2019, o que establecen elementos adicionales.  Se insiste en la importancia de armonizar el proyecto con la recientemente expedida Resolución CRA 900 de 2019, para evitar discusiones jurídicas futuras sobre la disposición aplicable.  </t>
  </si>
  <si>
    <t>ARTÍCULO 6. REQUISITOS DE LA SOLICITUD DE SOLUCIÓN DE CONFLICTOS
Deberían incluir el PGIRS actualizado</t>
  </si>
  <si>
    <t xml:space="preserve">En el artículo 4 del proyecto de resolución se establecen los aspectos que las personas prestadoras podrán tener en cuenta para la suscripción de los acuerdos de barrido y limpieza de vías y áreas públicas, en el cual se indica que las mismas podrán utilizar la metodología definida en el artículo 11 y la información necesaria para ello. En ella se indica que "podrán" debido a que los acuerdos de barrido y limpieza operan bajo el principio de la voluntad de las partes.
Ahora bien, en caso de que una de las partes en conflicto solicite a esta Comisión la solución del mismo, esta deberá allegar la información establecida en el artículo 6 del capítulo 2 del proyecto de resolución, información que es necesaria y suficiente para resolver el conflicto de acuerdo con los análisis de esta Comisión.  
Es de precisar que para dar aplicación a las disposiciones del presente proyecto de resolución, se parte de la información utilizada para el cálculo del Costo de Barrido y Limpieza de Vías y áreas públicas y el porcentaje de recaudo de los prestadores en excedente. Teniendo en cuenta que dicha información no se encuentra consignada en el PGIRS de los municipios, no es necesario solicitar dicho documento como soporte de la solicitud, ante la CRA, para la solución de conflictos por remuneración en la prestación de las actividades de Barrido y limpieza de vías y áreas públicas. </t>
  </si>
  <si>
    <t>ARTÍCULO 7. INTERVENCIÓN DE TERCEROS
Pienso que se le debería comunicar al ente territorial donde se presenta el conflicto dado que el tiene la responsabilidad del PGIRS</t>
  </si>
  <si>
    <t>Es preciso tener en cuenta que el inicio de la actuación administrativa tendiente a resolver los conflictos por remuneración se comunican al municipio para que, si lo considera, se haga parte dentro de la actuación administrativa en los términos previstos en el artículo 37 del Código de Procedimiento Administrativo y de lo Contencioso Administrativo.</t>
  </si>
  <si>
    <t xml:space="preserve">ARTÍCULO 10. ENTREGA DE LA INFORMACIÓN. 
(Señala "so pena de las sanciones a que haya lugar")
Quién sanciona?
Eliminar esta frase?
</t>
  </si>
  <si>
    <t>ARTÍCULO 11. CÁLCULO Y COMPROBACIÓN DEL DESBALANCE EN LOS INGRESOS POR LA PRESTACIÓN DE LAS ACTIVIDADES DE BARRIDO Y LIMPIEZA DE VÍAS Y ÁREAS PÚBLICAS. 
Creo que este cálculo se debe hacer para todos los prestadores del municipio, así solo dos eleven la solicitud de controversia en la remuneración, porque puede que el que no se queja tenga el excedente que el otro necesita. Entonces esto implicaría hacer una nueva actuación con ese prestador y debería ser una sola resolución para todo el municipio y puedes involucrarlos a todos dado que el costo de barrido se hace de manera comunal para todo el municipio y todos los prestadores deben participar.</t>
  </si>
  <si>
    <t>ARTÍCULO 12. DISTRIBUCIÓN DE LOS EXCEDENTES DE RECAUDO DE LA PRESTACIÓN DE LAS ACTIVIDADES DE BARRIDO Y LIMPIEZA DE VÍAS Y ÁREAS PÚBLICAS
Creo que este cálculo se debe hacer para todos los prestadores del municipio, así solo dos eleven la solicitud de controversia en la remuneración, porque puede que el que no se queja tenga el excedente que el otro necesita. Entonces esto implicaría hacer una nueva actuación con ese prestador y debería ser una sola resolución para todo el municipio y puedes involucrarlos a todos dado que el costo de barrido se hace de manera comunal para todo el municipio y todos los prestadores deben participar.</t>
  </si>
  <si>
    <t>ARTÍCULO 12. DISTRIBUCIÓN DE LOS EXCEDENTES DE RECAUDO DE LA PRESTACIÓN DE LAS ACTIVIDADES DE BARRIDO Y LIMPIEZA DE VÍAS Y ÁREAS PÚBLICAS. 
No sobra incluir la definición de j: se deben incluir todos los prestadores del municipio o sólo los que manifiestan que presentan conflicto?</t>
  </si>
  <si>
    <t>ARTÍCULO 13. AJUSTE DE LOS VALORES RESULTANTES DE LA DISTRIBUCIÓN DE EXCEDENTES DE RECAUDO. 
(Señala "Dicho ajuste también se deberá llevar a cabo cuando ingrese o se retire una persona prestadora del servicio público de aseo en el municipio atendido")
Dicho acto administrativo debe cambiar o actualizarse cada vez que ingrese un prestador al municipio? O si cambian las variables o parámetros con los cuales se hicieron el cálculo inicial?</t>
  </si>
  <si>
    <t xml:space="preserve">Con respecto al ingreso de un nuevo prestador al municipio, una vez firmado un acuerdo de barrido que incluya la remuneración de estas actividades, es responsabilidad de los prestadores involucrados cumplir lo establecido en el artículo 2.3.2.2.2.4.52.del Decreto 1077 de 2015 en cuanto a la revisión y ajuste del acuerdo celebrado. 
Ahora bien, cuando ingrese un nuevo prestador en un municipio en el que la CRA ha resuelto un conflicto por remuneración en las actividades de barrido y limpieza de vías y áreas públicas,  es responsabilidad de los prestadores suscribir el acuerdo que involucre a las nuevos prestadores del servicio en el marco de la autonomía de la voluntad, en aplicación del artículo 2.3.2.2.2.4.52. del Decreto 1077 de 2015, teniendo en cuenta que el acto administrativo mediante el cual la CRA resuelve la controversia tiene efectos Inter-partes, es decir que involucra únicamente a los prestadores que intervinieron en la misma. Se hará claridad al respecto en la resolución definitiva y en el documento de trabajo. </t>
  </si>
  <si>
    <t>PROMOAMBIENTAL DISTRITO SAS ESP</t>
  </si>
  <si>
    <r>
      <t xml:space="preserve">
Por otra parte con relación a la definición de los conflictos de remuneración, el artículo tercero de la Resolución plantea la definición de un conflicto en remuneración de la siguiente forma:
</t>
    </r>
    <r>
      <rPr>
        <i/>
        <sz val="10"/>
        <color theme="1"/>
        <rFont val="Arial"/>
        <family val="2"/>
      </rPr>
      <t>“ARTÍCULO 3. CONFLICTOS SOBRE REMUNERACIÓN. Se entiende que existen conflictos sobre remuneración en la prestación de las actividades de barrido y limpieza de vías y áreas públicas, cuando en un municipio dos o más personas prestadoras realicen dichas actividades, y alguna(s) de ellas presente(n) un desbalance</t>
    </r>
    <r>
      <rPr>
        <i/>
        <u/>
        <sz val="10"/>
        <color theme="1"/>
        <rFont val="Arial"/>
        <family val="2"/>
      </rPr>
      <t xml:space="preserve"> entre los recursos facturados y los ingresos por las actividades realizadas.</t>
    </r>
    <r>
      <rPr>
        <i/>
        <sz val="10"/>
        <color theme="1"/>
        <rFont val="Arial"/>
        <family val="2"/>
      </rPr>
      <t xml:space="preserve"> Dichos desbalances pueden ser generados, entre otros, por desequilibrios entre el número de suscriptores y la cantidad de kilómetros de barrido y limpieza de vías y áreas públicas atendidos en el APS.” Subraya fuera del texto.
</t>
    </r>
    <r>
      <rPr>
        <sz val="10"/>
        <color theme="1"/>
        <rFont val="Arial"/>
        <family val="2"/>
      </rPr>
      <t xml:space="preserve">
Sobre lo subrayado en el artículo, pueden presentarse confusiones, toda vez que los desbalances se presentan principalmente porque alguno de los prestadores del servicio de recolección de residuos no aprovechables de un municipio factura una cantidad inferior de usuarios con relación a la cantidad de kilómetros que atiende, lo cual obedece, entre otras situaciones, a que en su área se requiere una mayor cantidad de frecuencias de barrido, conforme los señalamientos del PGIRS, y la densidad de usuarios de la misma no es suficiente para solventar la cantidad de kilómetros exigidos. Así las cosas, es relevante considerar que quienes sufragan estas actividades son todos los suscriptores de la ciudad de manera igual respecto de todas las APS o ASE, según corresponda, en toda la ciudad y respecto de todos los prestadores, y no por los suscriptores de cada APS o ASE -según corresponda- en función del prestador en la respectiva APS o ASE, como sí ocurre en el caso de las actividades de recolección y transporte. Todo ello conforme a lo prescrito en la Resolución CRA 720 de 2015.
Si bien la facturación de todo el municipio cubre el valor del servicio prestado por los operadores de barrido, la distribución de lao recaudado entre los prestadores es el principal problema en un conflicto de remuneración. Por lo anterior, se propone la siguiente definición:
“ARTÍCULO 3. CONFLICTOS SOBRE REMUNERACIÓN. Se entiende que existen conflictos sobre remuneración en la prestación de las actividades de barrido y limpieza de vías y áreas públicas, cuando en un municipio dos o más personas prestadoras realicen dichas actividades, y al menos una de ellas presente una desproporción entre los recursos facturados y los kilómetros de barrido ejecutados, que le impide recuperar el costo regulado u ofertado de la prestación de su servicio.”</t>
    </r>
  </si>
  <si>
    <t xml:space="preserve">Se tendrá en cuenta la observación allegada y con el fin de evitar interpretaciones sobre los conflictos que se consideran de remuneración se propone modificar, en la resolución definitiva, la definición incluida en el artículo 3. </t>
  </si>
  <si>
    <t>Con relación al artículo 4 de la Resolución, en el que se establecen los aspectos generales para la suscripción de acuerdos de barrido y limpieza, considerando que la metodología tarifaria en el artículo 4 dispone que los cálculos de kilómetros y usuarios deben hacerse con base en los promedios de semestres anteriores, se sugiere que las variables solicitadas contemplen el mismo periodo de tiempo. Lo anterior, aún más teniendo en cuenta que los kilómetros de barrido no son estáticos y responden a la dinámica de la ciudad, el número de días del mes y la cantidad de frecuencias establecidas en los Planes de Gestión Integral de Residuos Sólidos (PGIRS).</t>
  </si>
  <si>
    <t xml:space="preserve">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se ajustará, en la resolución definitiva, la fórmula de cálculo y comprobación del desbalance en los ingresos por la prestación de las actividades de barrido y limpieza de vías y áreas públicas incluida en el artículo 11 del proyecto regulatorio. </t>
  </si>
  <si>
    <t>Sobre el mismo artículo, se considera pertinente que se incluya el indicador de eficiencia de recaudo, el cual podría corresponder al establecido en el numeral 1.2 del anexo 1 de la Resolución CRA 315 de 2005. Esto considerando que los valores a trasladar entre prestadores que se encuentran en conflicto de remuneración, corresponden a los que efectivamente se recaudan por parte de los usuarios, así como del municipio cuando el balance de subsidios y contribuciones es deficitario.</t>
  </si>
  <si>
    <t>Con relación al artículo 6, en el que se establecen los requisitos de la solicitud de conflictos, tal como se mencionó anteriormente, se sugiere que la información a recolectar corresponda a la del semestre anterior al del momento de la solicitud, la cual corresponde a la tarifa que se cobra en el momento que se eleva el conflicto a la Comisión.</t>
  </si>
  <si>
    <t xml:space="preserve">Dentro de los requisitos de la solicitud establecidos en el artículo 6 del proyecto de resolución y de la resolución definitiva que se expida, en los numerales 3 y 4, el solicitante deberá remitir, entre otras, el Costos de Barrido y Limpieza de vías y áreas públicas por Suscriptor -CBLS y los componentes para el cálculo del mismo, en el municipio y/o distrito donde se presenta el conflicto. Cabe aclarar que, para el cálculo de dichas variables se deben considerar los promedios establecidos en cada uno de los marcos tarifarios vigentes según el caso. Así las cosas, dichos valores corresponden a las variables con las cuales se calcula la tarifa al momento de elevar la solicitud de resolución del conflicto a esta Comisión de Regulación. No obstante, en el numeral 5 se solicita el número de suscriptores atendidos en el periodo de facturación inmediatamente anterior a la solicitud (nj) para la comprobación del desbalance de los recursos facturados por la prestación de la actividad y tal variable no corresponde a un promedio semestral, por lo cual se debe hacer dicha distinción. </t>
  </si>
  <si>
    <t>De otra parte, con relación a dicho artículo, es necesario que la Comisión especifique a qué se refiere con el porcentaje de recaudo, ya que el mismo puede corresponder al valor del recaudo corriente (valor facturado del periodo del servicio vs. Valor recaudado en el mismo mes) o recaudo del mes (valor facturado del periodo del servicio más el valor de la cartera vs. Valor recaudado en el mismo mes). Al respecto, se considera pertinente emplear el valor del recaudo estimado conforme lo establecido en el numeral 1.2 del anexo 1 de la Resolución CRA 315 de 2005, el cual es certificado por el auditor externo de gestión y resultados.</t>
  </si>
  <si>
    <t>En el artículo 6 de la Resolución CRA 904 de 2019 se establecen los requisitos que se deberán presentar para la solución de conflictos por remuneración por parte de esta Comisión, entre los cuales está el "Porcentaje de recaudo de la tarifa del servicio público de aseo, en el periodo de facturación inmediatamente anterior a la solicitud". Lo anterior significa que el porcentaje de recaudo utilizado para la distribución de los recursos es corriente. De igual forma  al aplicar las metodologías contenidas en los artículos 11 y 12 del presente proyecto de resolución, dicho porcentaje deberá corresponder al recaudo corriente.
Considerando lo anterior, dado que la información para calcular el porcentaje de recaudo corriente proviene de la información comercial de cada prestador, son éstos quienes deberán calcular dicho porcentaje avalado por el revisor fiscal o quien haga sus veces. 
En este sentido, se considera necesario incluir una aclaración al respecto del porcentaje de recaudo en los artículos 6 y 12 de la resolución definitiva y en el documento de trabajo que la acompaña.  
Ahora bien, se precisa que 13 establece que "Una vez resuelto el conflicto por remuneración, las personas prestadoras deberán ajustar, en cada periodo de facturación, los valores resultantes del cálculo de la distribución de los excedentes de recaudo de la prestación de las actividades de barrido y limpieza de vías y áreas públicas, para lo cual deberán utilizar la metodología aplicada por la Comisión de Regulación en el acto administrativo en el que se resuelva el conflicto". En este sentido, los prestadores deberán actualizar en cada periodo de facturación, posterior a expedición por parte de la CRA de la resolución particular que resuleva el conflicto, las variables necesarias para la aplicación de la metodología dispuesta en el proyecto de resolución. 
En cuanto a la sugerencia de emplear el "el valor del recaudo estimado conforme lo establecido en el numeral 1.2 del anexo 1 de la Resolución CRA 315 de 2005, el cual es certificado por el auditor externo de gestión y resultados.", esta Comisión no cree conveniente usarlo, debido a que dentro de su expresión matemática se incluye el castigo de cartera por periodo de análisis, lo cual interviene en la gestión de cartera de cada uno de los prestadores.</t>
  </si>
  <si>
    <t>Sobre este aspecto, es importante que la Comisión tenga en cuenta que la información de recaudo de los prestadores del servicio público de aseo no es pública y por tanto en una situación de conflicto se puede presentar la resistencia de parte de alguno de los afectados en entregar el valor a la parte que se encuentra en situación de déficit y eleva el conflicto a la Comisión y esta es una variable que se requiere para el inicio de la actuación administrativa, conforme lo establecido en el artículo 8 del proyecto de Resolución.</t>
  </si>
  <si>
    <t xml:space="preserve">De conformidad con lo dispuesto en el artículo 4 de la resolución, las personas prestadoras podrán aplicar para la suscripción de los acuerdos de barrido la metodología para la distribución y recaudo por la prestación de barrido y limpieza de vías y áreas públicas (artículos 11 y 12) al momento de la suscripción de los acuerdos de barrido y limpieza, por tanto la aplicación de dicha metodología es potestativa. De esta forma, al momento de la suscripción de los acuerdos, no es obligatoria la entrega de la información sobre el porcentaje de recaudo por parte de las personas prestadoras del municipio y los mismos pueden aplicar una forma de cálculo de la remuneración diferente a la propuesta por esta Comisión de Regulación.
Ahora bien, en los casos en los que las personas prestadoras no logren suscribir un acuerdo, alguna de las partes involucradas podrá solicitar ante la CRA la solución del conflicto, para lo cual deberá cumplir el pleno de los requisitos definidos para tal fin en el artículo 6 del proyecto de resolución, que serán acogidos en la resolución definitiva que se expida, y una vez verificados pueda darse inicio a la actuación administrativa de conformidad con lo establecido en el artículo 8 del proyecto regulatorio.  
En adición a lo anterior, en busca de incentivar la entrega de información de recaudo cuando se haya elevado la solicitud de intervención a la CRA, se incluirá en la resolución definitiva y en el documento de trabajo la claridad que en caso de la no entrega del porcentaje de recaudo corriente, para la aplicación de las metodologías contenidas en el artículo 12, se asumirá que dicho prestador cuenta con un 100% de recaudo. </t>
  </si>
  <si>
    <t>"Con relación a lo expuesto en el artículo once, en el cual se comprueba que hay un desbalance en los ingresos por la prestación de las actividades de barrido y limpieza es importante destacar que los recursos excedentarios de cada prestador deben desarrollarse con base en el costo ofertado o aplicado por cada uno de los mismos, pues de lo contrario, se está sometiendo a otros prestadores a asumir descuentos que no fueron ofertados. Tal como se indicó en la definición de “conflictos sobre remuneración” los desbalances se dan cuando un prestador factura un valor que no corresponde al costo total regulado u ofertado multiplicado por los kilómetros que efectivamente barrió. 
A modo de ejemplo, se presenta el siguiente ejemplo:
(...)
Así las cosas, los excedentes del prestador 1 se estarían evaluando sobre $24.743,75, precio que está $828,32 por debajo del costo con el descuento que ofreció, mientras que el excedente del prestador 2 se estaría evaluando sobre un precio de $1.656,64 por encima de lo que oferta a sus usuarios.
Por lo anterior, el excedente o déficit por prestador debe ser evaluado sobre el costo ofertado de cada prestador. De lo contrario, se incurriría en una situación con incentivos perversos, toda vez que, en el caso de esquemas de prestación en competencia por el mercado (áreas de servicio exclusivo y similares), un prestador puede ofertar descuentos significativamente altos, sabiendo que a fin de cuentas será evaluado sobre el costo ponderado y asegurándose una ventaja en su propuesta."</t>
  </si>
  <si>
    <t xml:space="preserve">Es importante precisar que  la metodología de precios techo provee un precio de referencia, sobre el cual los prestadores deben maximizar sus beneficios, asumiendo las correspondientes responsabilidades en la gestión de los costos. Así las cosas, si un prestador toma una decisión operativa o económica que le permite superar los parámetros de eficiencia establecidos en la metodología tarifaria vigente, tal ganancia en eficiencia y en costos es apropiada por el prestador.  Por el contrario, cuando un prestador no cumple con los parámetros establecidos en el precio techo, debe asumir los efectos y costos de tal ineficiencia, y trasladar, como máximo, el precio techo definido por la metodología tarifaria.
Ahora bien, como se encuentra planteada la fórmula para el cálculo de los recursos asociados a la prestación de la actividad, se parte de un valor CBL* el cual representa el valor al cual el mercado remunera el kilómetro atendido, siendo dicho valor un estándar para todas las personas prestadoras por lo que no refleja las ganancias en eficiencia o ineficiencias con las que se atienden las actividades de barrido y limpieza en el municipio o distrito. Esta situación, se resuelve realizando el cálculo y comprobación del desbalance en los ingresos por la prestación de dichas actividades en función de la proporción de los recursos totales facturados por barrido y limpieza en el municipio que le corresponde a cada personas prestadora en función de los kilómetros efectivamente atendidos en el periodo, de conformidad con el ajuste propuesto a la fórmula de cálculo incluida en el artículo 11 del proyecto regulatorio. (Ver respuesta del comentario 37).
En lo relacionado con la mención a Áreas de Servicios Exclusivo - ASE, esta resolución no aplica para las ASE declaradas en los términos del artículo 40 de la Ley 142 de 1994. Así, si en el marco de las ASE se presentan conflictos de remuneración de las actividades de barrido y limpieza de vías y áreas públicas se deberá tener en cuenta la relación contractual producto de la licitación pública.
</t>
  </si>
  <si>
    <r>
      <t xml:space="preserve">Sobre la variable dj, que refleja el valor de excedente o déficit, la Comisión señala que incluye la cartera recaudada, conforme la siguiente descripción:
</t>
    </r>
    <r>
      <rPr>
        <i/>
        <sz val="10"/>
        <color theme="1"/>
        <rFont val="Arial"/>
        <family val="2"/>
      </rPr>
      <t xml:space="preserve">
“recursos excedentarios/deficitarios facturados por la persona prestadora j por la prestación de las actividades de barrido y limpieza de vías y áreas públicas ($/mes),</t>
    </r>
    <r>
      <rPr>
        <i/>
        <u/>
        <sz val="10"/>
        <color theme="1"/>
        <rFont val="Arial"/>
        <family val="2"/>
      </rPr>
      <t xml:space="preserve"> incluyendo la cartera recaudada en el periodo respectivo</t>
    </r>
    <r>
      <rPr>
        <i/>
        <sz val="10"/>
        <color theme="1"/>
        <rFont val="Arial"/>
        <family val="2"/>
      </rPr>
      <t xml:space="preserve">”. Subraya fuera del texto.
</t>
    </r>
    <r>
      <rPr>
        <sz val="10"/>
        <color theme="1"/>
        <rFont val="Arial"/>
        <family val="2"/>
      </rPr>
      <t xml:space="preserve">
No obstante lo anterior, la descripción de recursos facturados fBLj no contempla la inclusión de la cartera recaudada, a fin que la definición dada corresponda a la variable dj. Sobre este aspecto, se recomienda a la Comisión que la evaluación de excedentes o déficit se realice únicamente sobre lo facturado del mes de servicio correspondiente y la introducción de la cartera se dé únicamente en el marco de la distribución de dichos excedentes.</t>
    </r>
  </si>
  <si>
    <t>Es de precisar que, una vez revisados los comentarios recibidos durante la participación ciudadana de la Resolución CRA 904 de 2019, se realizó la respectiva revisión de las metodologías establecidas en los artículos 11 y 12 del presente proyecto de resolución. En dicho sentido, entre otras cosas, se identificó que no es procedente incluir la cartera recaudada para el cálculo de los recursos excedentarios/deficitarios facturados dado que estos se deberán distribuir de un modo independiente. De esta forma, se hace necesario realizar la respectiva modificación en la definición del δj en el artículo 11 quitando la expresión "incluyendo la cartera recaudada en el periodo respectivo", la cual se verá reflejada en la resolución definitiva que se expida.
Ahora bien, con respecto a la cartera se hace necesario hacer las siguientes precisiones en el proyecto de resolución: i) una vez incluida la metodología para la distribución del recaudo por la prestación de las actividades de barrido y limpieza de vías y áreas públicas cuando existan conflictos sobre remuneración dentro de los acuerdos de barrido o se expida el acto administrativo que soluciona estos conflictos, los recursos de cartera de periodos previos a la suscripción de los acuerdos o la expedición del acto administrativo no serán objeto de ser distribuidos; ii) la gestión de cartera de periodos posteriores a la suscripción de los acuerdos de barrido y limpieza de vías y áreas públicas o a la expedición por parte de la CRA de la resolución por medio de la cual se resuelva el conflicto, las personas prestadoras en condición de excedente j se sujetarán a las reglas definidas en sus respectivos convenios de facturación conjunta, las cuales deberán ser comunicadas entre las partes; y iii) la recuperación de cartera deberá ser distribuida en la misma proporción de recursos que se le debe trasladar a cada persona prestadora que se encuentre en déficit (βi), del que habla el artículo 12 de la resolución, calculada en el periodo de facturación en la cual fue causada.</t>
  </si>
  <si>
    <t>De otra parte, se recomienda realizar una aclaración con relación a las personas prestadoras que tienen periodos de facturación bimestrales, en la cual se indique que en estos casos se entiende que la facturación corresponde a únicamente un mes, toda vez que se está comparando contra la longitud de barrido promedio mensual.</t>
  </si>
  <si>
    <t xml:space="preserve">Se acepta la sugerencia, teniendo en cuenta que en un mismo municipio la facturación conjunta del servicio público de aseo puede hacerse con diferentes servicios públicos domiciliarios, lo que conlleva a la posibilidad de periodos de facturación distintos entre prestadores que atienden el servicio público de aseo en el mismo municipio. Por lo anterior se realizaran los ajustes necesarios en los artículos 11 y 12 de la resolución definitva, así como en el documento de trabajo que la acompaña.
</t>
  </si>
  <si>
    <t>Teniendo en cuenta que se ha recomendado que la variable dj no incluya la cartera para efectos de la verificación de excedente o déficit, se recomienda desarrollar una nueva variable, máxime que en el artículo 12 se refiere a la distribución de los excedentes, por lo que podría presentarse a confusiones bajo la descripción “excedente/déficit”.
Ahora bien, teniendo en cuenta que la variable incluirá la cartera, requeriría de una nueva definición en la cual se agreguen los periodos de recaudo, para lo cual se sugiere se incluya la siguiente fórmula, en la cual se cambia el nombre de la variable por μ:
(...)
Teniendo en cuenta que deben haber tantos alfa i,j como personas en déficit se encuentren, se recomienda que esta variable tenga la siguiente definición:
alfa i,j: Recursos que debe trasladar la persona prestadora que se encuentra en situación excedente j a cada persona prestadora que se encuentra en déficit i, por la prestación de las actividades de barrido y limpieza de vías y áreas públicas ($/mes). El prestador en situación de excedente calculará tantos, como personas en déficit haya en el municipio.
Con relación a la variable μ , teniendo en cuenta que la misma corresponde a la facturación del componente de barrido y limpieza incluyendo la cartera, se sugiere que la misma se presente según la siguiente ecuación:
(...)
Donde la variable Ⴔ corresponde a los valores de cartera facturados por concepto de barrido y limpieza y t corresponde a los periodos de facturación anteriores a la vigencia en curso.
Con relación al porcentaje de recaudo, se recomienda a la Comisión especificar la construcción de este parámetro, máxime que se considera que el valor que se evaluará para trasladar incluye la cartera. Por lo anterior, se propone que este parámetro se defina mediante una fórmula, a saber:
(...)</t>
  </si>
  <si>
    <t>Es de precisar que, una vez revisados los comentarios recibidos durante la participación ciudadana de la Resolución CRA 904 de 2019, se realizó la respectiva revisión de las metodologías establecidas en los artículos 11 y 12 del presente proyecto de resolución. En dicho sentido, entre otras cosas, se identificó que no es procedente incluir la cartera recaudada para el cálculo de los recursos excedentarios/deficitarios facturados dado que estos se deberán distribuir de un modo independiente. De esta forma, se hace necesario realizar la respectiva modificación en la definición del δj en el artículo 11 quitando la expresión "incluyendo la cartera recaudada en el periodo respectivo", la cual se verá reflejada en la resolución definitiva que se expida.
Ahora bien, con respecto a la cartera se hace necesario hacer las siguientes precisiones en la resolución definitiva: i) una vez incluida la metodología para la distribución del recaudo por la prestación de las actividades de barrido y limpieza de vías y áreas públicas cuando existan conflictos sobre remuneración dentro de los acuerdos de barrido o se expida el acto administrativo que soluciona estos conflictos, los recursos de cartera de periodos previos a la suscripción de los acuerdos o la expedición del acto administrativo no serán objeto de ser distribuidos; ii) con respecto a la gestión de la cartera, ésta se sujetará a las reglas definidas en el convenio de facturación conjunta de cada una de las personas prestadoras de la actividad de recolección y transporte de residuos sólidos no aprovechables en condición de excedente j  y deberán ser comunicadas entre las partes; y iii) la recuperación de cartera deberá ser distribuida en la misma proporción de recursos que se le debe trasladar a cada persona prestadora que se encuentre en déficit (βi), del que habla el artículo 12 del proyecto de resolución, calculada en el periodo de facturación en la cual fue causada.</t>
  </si>
  <si>
    <t>Por último, con relación al artículo 13, se recomienda especificar que las personas en excedente están obligadas a suministrar la información a los demás prestadores del municipio, con el fin que los prestadores en déficit puedan realizar la validación de sus ingresos a los que hace referencia el parágrafo 3 del artículo 12.</t>
  </si>
  <si>
    <t>En la resolución se incluirá una previsión sobre la entrega de información entre los prestadores que hicieron parte de la decisión de esta Comisión de Regulación para dirimir la controversia, con el fin de que dichas personas puedan continuar aplicando las metodologías de cálculo de la distribución de los excedentes del recaudo en los siguientes periodos de facturación.</t>
  </si>
  <si>
    <t>"(…) Así las cosas, la atribución y reglamentación de una competencia puntual, para definir conflictos económicos entre prestadores, y que no tiene que ver con la definición de usuarios a atender o las regiones en las que se puede prestar el servicio (que son, reiteramos, el ámbito de competencia de la CRA para dirimir conflictos entre prestadores sometidos a la regulación expedida por esta comisión) puede exceder las competencias legales de la entidad, e incluso invadir órbitas de competencia cuya regulación u otorgamiento están sometidas a reserva de ley, generando un vicio de nulidad del acto administrativo regulatorio que así se expida, debiendo hacerse hincapié en que es diferente reglamentar el ejercicio de la libre competencia en el servicio público de aseo, o dirimir las controversias referentes a los acuerdos de barrido, en cuanto a la cantidad de usuarios a atender o las zonas geográficas, que si se enmarcan en el numeral 79,3."</t>
  </si>
  <si>
    <t>"(...) En tal sentido, deberá tener en cuenta la Comisión que, de aprobar el proyecto regulatorio, el mismo no podrá ser aplicable para esquemas de prestación del servicio bajo ASE, y concretarse únicamente a los esquemas de prestación en libre competencia, de lo contrario se estaría creando un mecanismo alterno de revisión de actuaciones en firme y de reviviscencia de términos y etapas procesales administrativas ya prelucidas, que atenta directamente contra la seguridad jurídica que debe garantizar la propia entidad mediante la expedición de su actos regulatorios, así como la seguridad y estabilidad jurídica, e incluso el equilibrio económico de contratos en ejecución bajo el esquema de servicio exclusivo, pues claramente, la aplicación del proyecto regulatorio a este tipo de contratos, implica afectaciones económicas no solamente respecto de quien promueve el conflicto, sino de los demás prestadores vinculados al esquema, cuando existan pluralidad de ellos.
Adicionalmente, se contravendría el principio de buena fe y confianza legítima de los concesionarios de ASE, que se vincularon a un proyecto contractual de prestación del servicio con condiciones financieras definidas, bajo la creencia exenta de culpa del principio y presunción de legalidad del acto administrativo de verificación de motivos expedido por la CRA, entidad que además, bajo este supuesto, podría llegar materialmente a ordenar una modificación unilateral de contratos vigentes, de los cuales no llega siquiera a ser parte."</t>
  </si>
  <si>
    <t>"(...) Sobre el particular, debe señalarse que la resolución de controversias por la remuneración de barrido bien podría ser admisible en esquemas competitivos, pero no en esquemas de ASE, cuyas condiciones particulares fueron fijadas en una licitación pública y aceptadas expresamente por los oferentes, hoy concesionarios – incluido el demandante PROMOAMBIENTAL, mediante la presentación de sus propuestas y ofertas técnicas y económicas, quienes no podrían, por vía de la regulación propuesta, generar un espacio de variación de dichas condiciones, que desconozcan el esquema contractual de prestación y sus condiciones de equilibrio financiero fijadas por la entidad territorial a través de la UAESP y validadas por la CRA, para cada uno de los componentes del servicio concesionados bajo exclusividad.
Debe notarse además, que en los esquemas de servicio exclusivo como el implementado en la ciudad de Bogotá, dichas ASE corresponden por definición a zonas geográficas precisas, dentro de las cuales, ningún otro prestador, diferente del adjudicatario de la concesión, puede ofrecer los servicios a los usuarios ubicados dentro de ellas, de tal suerte que para este tipo de esquemas, el mecanismo de solución de conflictos jamás podría alterar el mercado potencial de usuarios, ni las zonas a atender, pues la APS corresponde al ASE y es inmodificable durante su vigencia, por lo que, reiteramos, en este tipo de esquemas, la CRA no podría entrar a definir cuál prestador debe atender a usuarios específicos, que es a lo que se concreta la competencia para la resolución de conflictos asignada por el numeral 73,9 del artículo 73 de la Ley 142 de 1994, misma que quedó ejercida mediante el acto de verificación de motivos, y tampoco, por inexistencia de asignación legal de competencia, entrar a definir el conflicto económico que se genere por la distribución de la retribución, originado no en el ejercicio de libre competencia que pueda generar la alteración, sino en la conformación estructural misma de las ASES o los criterios del proceso de selección que les dio origen; aspecto que ya no podría ser modificado por la CRA, cuya competencia en este esquema se agota con la verificación de motivos, toda vez que no es parte de las concesiones correspondientes.
En armonía de lo expuesto, debe tenerse en cuenta que, la modificación, por vía de los actos administrativos que resultaren del proyecto regulatorio, de los actos administrativos previos de verificación de motivos para la conformación de ASE, comporta en estricto sentido, la revocación de un acto administrativo en firme, de carácter particular y concreto, que no podría ser variado sin la observancia de las previsiones del artículo 97 de la Ley 1437 de 2011, esto es, que el acto administrativo que resuelva el conflicto correspondiente no podría ser expedido “… sin el consentimiento previo, expreso y escrito del respectivo titular”, que para el caso concreto de la ciudad de Bogotá, correspondería no solamente a la Unidad Administrativa Especial de Servicios Públicos – UAESP, sino también, de todos los concesionarios del servicio, beneficiarios del esquema verificado por la CRA, el cual, tal y como lo ha reconocido la propia comisión, es resultante no de un proceso meramente consultivo, sino de un proceso aprobatorio, previo e indispensable para la implementación de las ASE, aspecto reiterado en la Jurisprudencia del Consejo de Estado."</t>
  </si>
  <si>
    <t>"(...) LIME S.A. E.S.P. se permite solicitar a la Comisión de Regulación de Agua Potable y Saneamiento Básico – CRA, en relación con el proyecto regulatorio contenido en la Resolución CRA No. 904 de 2019, se sirva abstenerse de expedirlo por carecer de competencia legal para dirimir conflictos económicos propios del régimen de competencia entre prestadores del servicio público de aseo.
De manera subsidiaria, de no acceder a lo anterior, se determine la inaplicabilidad o improcedencia del mecanismo cuya regulación se pretende, respecto de los esquemas de AREA DE SERVICIO EXCLUSIVO, por cuanto dichos esquemas son objeto de análisis y verificación dentro del proceso administrativo para la verificación de motivos reglamentado por las Resoluciones CRA 151 de 2001 y CRA 824 de 2017, a fin de evitar alterar la ejecutoriedad de los actos administrativos expedidos en tal sentido, así como la estabilidad y seguridad financiera y jurídica de los contratos de concesión celebrados para la conformación de dicho esquema excepcional."</t>
  </si>
  <si>
    <t>NO APLICA</t>
  </si>
  <si>
    <t xml:space="preserve">En lo referente a la obligación de reporte de información "veráz y de calidad"  se resalta que la Ley 142 de 1994, al respecto de la información de las empresas de servicios públicos (Capítulo II del Título IV)  establece que las personas prestadoras deberán organizar y mantener actualizada la información que surten al Sistema Único de Información - SUI operado por la Superintendencia de Servicios Públicos Domiciliarios - SSPD, para que su presentación al público sea confiable y que es función de la SSPD (numeral 22 del artículo 79) la verificación de la consistencia y la calidad de la información de los prestadores de servicios públicos que esté contenida en el SUI.  De tal forma, que la  obligación solicitada corresponde a un deber legal de las personas prestadoras.
Ahora bien, en el contexto de la Resolución CRA 904 de 2019, es preciso indicar que los acuerdos de barrido y limpieza operan bajo el principio de la autonomía de la voluntad de las partes y que el regulador en el artículo 4 establece una serie de aspectos que podrán contener los acuerdos, es decir, parámetros que podrán servir de base o guia a las personas prestadoras al momento de elaborar dichos acuerdos. En este contexto, no es dable incluir en la resolución definitiva una obligación de entrega de información entre prestadores para la suscripción de acuerdos, por cuanto en el marco de la celebración de acuerdos, las partes se rigen por la autonomía de la voluntad y deben observar el principio general del derecho de la buena fe, el cual debe guiar el comportamiento de las mismas en una negociación. 
Adicionalmente se pone de presente que de conformidad con lo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el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que se establezcan en la resolución definitiva. </t>
  </si>
  <si>
    <t>Etiquetas de fila</t>
  </si>
  <si>
    <t>(en blanco)</t>
  </si>
  <si>
    <t>Total general</t>
  </si>
  <si>
    <t>Etiquetas de columna</t>
  </si>
  <si>
    <t>Cuenta de Tipo de Consulta</t>
  </si>
  <si>
    <t>Cuenta de Tipo de remitente</t>
  </si>
  <si>
    <t>Cuenta de Tipo de Respuesta</t>
  </si>
  <si>
    <t>Cuenta de Consulta</t>
  </si>
  <si>
    <t>Cuenta de Eje temático</t>
  </si>
  <si>
    <t>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</si>
  <si>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</si>
  <si>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</si>
  <si>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</si>
  <si>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En primer lugar, se debe aclarar que el ejemplo presentado no se ajusta a lo dispuesto ni en el presente proyecto de resolución ni en lo dispuesto en la Resolución CRA 900 de 2019, compilada en el Título 1 de la Parte 8 del Libro 5 de la Resolución CRA 943 de 2021 toda vez que sugiere que en caso de que una de las partes solicite la solución de conflictos (ya sea por confluencia o por remuneración), esta Comisión modificará las áreas de prestación de los prestadores en conflicto.
Frente a lo anterior se precisa que, por un lado, la Resolución CRA 900 de 2019, compilada en el Título 1 de la Parte 8 del Libro 5 de la Resolución CRA 943 de 2021 tiene por objeto"(...) establecer los aspectos generales que podrán tener en cuenta las personas prestadoras que suscriban acuerdos de barrido y limpieza de vías y áreas públicas, en virtud de su autonomía de la voluntad; regular las condiciones para la solución de controversias de barrido y limpieza de vías y áreas públicas en un área de confluencia y, determinar las metodologías para calcular y asignar geográficamente los kilómetros de barrido y limpieza que corresponden a cada prestador en dicha área", entendiendo que el área de confluencia se define como: "(...) la zona geográfica del municipio o distrito donde las áreas de prestación del servicio de dos o más personas prestadoras presentan macrorrutas de recolección y transporte de residuos no aprovechables que se superponen."
En este sentido, el acto administrativo que resuelve este tipo de conflictos únicamente distribuye los kilómetros objeto de barrido y limpieza ubicados dentro del área de confluencia en proporción a los suscriptores que cada una de las partes en conflicto atiende en dicha área.
Por otro lado, la Resolución CRA 904 de 2019 y la resolución definitiva que se expida, tienen como objeto establecer los aspectos generales que las personas prestadoras pueden considerar al momento de la suscripción de acuerdos de barrido y limpieza que incluyan la remuneración entre personas prestadoras y definir una metodología para la distribución del recaudo aplicable cuando existan conflictos por remuneración de la actividad de barrido y limpieza en un municipio atendido por dos o más personas prestadoras del servicio público de aseo. En los casos en los cuales las partes en conflicto no lleguen a un acuerdo podrán solicitar la intervención de esta Comisión de Regulación para que esta resuelva dicho conflicto por remuneración mediante un acto administrativo. 
Así las cosas, dicho acto establecerá únicamente la forma de distribución de los recursos económicos recaudados por la prestación de la actividad sin modificar las  áreas de prestación de cada una de las partes. 
Así mismo, en caso de que en un municipio se presenten tanto conflictos por confluencia como por remuneración se aplicarán las disposiciones contenidas en las mencionadas resoluciones, por cuanto son complementarias. En primer lugar, se determinará el total de kilómetros a atender por cada una de ellas, considerando la redistribución de kilómetros del área de confluencia. Una vez conocida la cantidad de kilómetros que le corresponde atender a cada prestador, se calculará la cantidad de recursos recaudados vía tarifa por la prestación de estas actividades, se determinará si existe un desbalance y se procederá a definir los montos de recursos que las personas prestadoras en condición de excedente deberán trasladar a las personas prestadoras en condición de déficit. Con el fin de ilustrar la aplicación complementaria de las metodologías de las Resoluciones CRA 900 de 2019 y del presente proyecto regulatorio, el documento de trabajo que acompaña la resolución definitiva incluye un ejemplo de cálculo en el cual se resuelven ambos conflictos en un mismo municipio.
Ahora bien, es de aclarar que las resoluciones previamente mencionadas no desincentivan la negociación directa entre las partes puesto que ambas establecen aspectos que se podrán tener en cuenta para la suscripción de acuerdos. Así mismo, cuando alguna de las partes solicite la intervención de esta Comisión para la solución de conflictos, antes de dar inicio a la actuación administrativa se contempla un espacio de diálogo entre las personas prestadoras con el fin de que estas logren llegar a acuerdos al respecto de la prestación de las actividades de barrido y limpieza de vías y áreas públicas.</t>
  </si>
  <si>
    <t>La competencia de la CRA para expedir el proyecto regulatorio se deriva de las siguientes normas: Arts. 334 y 365 Constitucionales; 2, 3, 5, art. 73 de la Ley 142 de 1994 y tiene en cuenta los principios de eficiencia económica y suficiencia financiera (num. 87.1 y 87.4 Art. 87 Ibídem).
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Por último,teniendo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</si>
  <si>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La competencia de la CRA para expedir el proyecto regulatorio se deriva de las siguientes normas: Arts. 334 y 365 Constitucionales; 2, 3, 5,  art. 73 de la Ley 142 de 1994 y tiene en cuenta los principios de eficiencia económica y suficiencia financiera (num. 87.1 y 87.4 Art. 87 Ibídem).
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Por último,teniendo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</si>
  <si>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Inicialmente, es meneser señalar que la competencia de la CRA para expedir el proyecto regulatorio se deriva de las siguientes normas: Arts. 334 y 365 Constitucionales; 2, 3, 5,  art. 73 de la Ley 142 de 1994 y tiene en cuenta los principios de eficiencia económica y suficiencia financiera (num. 87.1 y 87.4 Art. 87 Ibídem).
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Por último,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t>
  </si>
  <si>
    <t>En primer lugar, el objeto de la Resolución CRA 900 de 2019, compilada en el Título 1 de la Parte 8 del Libro 5 de la Resolución CRA 943 de 2021, es el siguiente: "La presente resolución tiene por objeto establecer los aspectos generales que podrán tener en cuenta las personas prestadoras que suscriban acuerdos de barrido y limpieza de vías y áreas públicas, en virtud de su autonomía de la voluntad; regular las condiciones para la solución de controversias de barrido y limpieza de vías y áreas públicas en un área de confluencia y, determinar las metodologías para calcular y asignar geográficamente los kilómetros de barrido y limpieza que corresponden a cada prestador en dicha área." . En consideración de lo anterior, la referida resolución únicamente presenta los criterios que las personas prestadoras podrán considerar para solucionar conflictos por confluencia. 
Ahora bien, el objetivo principal del proyecto de la Resolución 904 de 2019 y de la resolución definitiva que se expida es: "(...) establecer los aspectos generales de los acuerdos de barrido y limpieza de vías y áreas públicas que incluyan la remuneración de esas actividades y que las personas prestadoras podrán tener en cuenta cuando existan conflictos sobre su remuneración en los términos del artículo 3 de la presente resolución, así como señalar las condiciones para la solución de dichos conflictos." En tal sentido, no se pretende desarrollar tema diferente al mencionado.
En el caso en que en un municipio se presenten tanto conflictos por confluencia como por remuneración, en el marco de la suscripción de acuerdos de las partes en conflicto, podrán utilizar las disposiciones contenidas en la Resolución CRA 900 de 2019 y el presente proyecto de resolución, las cuales son complementarias. Las disposiciones respecto de los aspectos generales que las personas prestadoras pueden tener en cuenta para la suscripción de los acuerdos de barrido y limpieza de vías y áreas públicas incluidos en la Resolución CRA 900 de 2019, compilada en el Título 1 de la Parte 8 del Libro 5 de la Resolución CRA 943 de 2021 y en la resolución definitiva que expida para el presente proyecto regulatorio, son complementarios entre sí. De esta forma la Resolución CRA 904 de 2019, propone elementos a tener en cuenta  en aquellos acuerdos de barrido y limpieza en los cuales las personas prestadoras hayan decidido incluir la forma de remuneración entre personas prestadoras.
De la misma forma, la aplicación de la metodología para la solución de conflictos por confluencia es complementaria con la metodología para la solución de aquellos relacionados con la remuneración entre prestadores. Esta aplicación  complementaria se  explica en el documento de trabajo que acompaña la Resolución CRA 904 de 2019 así:
"(...) en caso de que en un municipio se presenten tanto conflictos por confluencia como por remuneración en el marco de la suscripción de acuerdos las partes en conflicto podrán utilizar las disposiciones contenidas en las mencionadas resoluciones las cuales son complementarias. En primer lugar, las partes en conflicto podrán determinar el total de kilómetros a atender por cada una de ellas, considerando la redistribución de kilómetros del área de confluencia. Una vez conocida la cantidad de kilómetros por cada prestador, se podrá calcular la cantidad de recursos recaudados vía tarifa por la prestación de estas actividades y determinar si existe un desbalance."
Con el fin de ilustrar la aplicación complementaria de las metodologías para la solución de conflictos por confluencia y por remuneración, dicho documento de trabajo incluye un ejemplo de cálculo en el cual se resuelven ambos conflictos en un mismo municipio, el cual también será incluido en el documento de trabajo que acompañe la versión definitiva de la resolución.</t>
  </si>
  <si>
    <t>Las disposiciones contenidas en la Resolución CRA 900 de 2019, compilada en el Título 1 de la Parte 8 del Libro 5 de la Resolución CRA 943 de 2021, corresponden a las aplicables en los casos en los que se presenten controversias de barrido y limpieza de vías y áreas públicas en un área de confluencia, dicha resolución adopta la definición de área de confluencia y su forma de delimitación y establece las metodologías para calcular y asignar geográficamente los kilómetros de barrido y limpieza que corresponden a cada prestador en dicha área. 
Por su parte, la Resolución CRA 904 de 2019 y la resolución definitiva que se expida, establecen los criterios aplicables cuando se presenten conflictos por remuneración en la prestación de las actividades de barrido y limpieza de vías y áreas públicas, para lo cual define que se entiende por conflictos de remuneración y establece la metodología para la distribución del recaudo por la prestación de dichas actividades cuando se presenten conflictos por remuneración.
De esta forma, en el caso en que un municipio se presenten tanto conflictos por confluencia como por remuneración, en el marco de la suscripción de acuerdos de las partes en conflicto, podrán utilizar las disposiciones contenidas en la Resolución CRA 900 y 904 de 2019. La aplicación de la metodología para la solución de conflictos por confluencia es complementaria con la metodología para la solución de aquellos relacionados con la remuneración entre prestadores. Esta aplicación  complementaria se  explica en el Documento de trabajo que acompaña la Resolución CRA 904 de 2019 así:
"(...) en caso de que en un municipio se presenten tanto conflictos por confluencia como por remuneración en el marco de la suscripción de acuerdos las partes en conflicto podrán utilizar las disposiciones contenidas en las mencionadas resoluciones las cuales son complementarias. En primer lugar, las partes en conflicto podrán determinar el total de kilómetros a atender por cada una de ellas, considerando la redistribución de kilómetros del área de confluencia. Una vez conocida la cantidad de kilómetros por cada prestador, se podrá calcular la cantidad de recursos recaudados vía tarifa por la prestación de estas actividades y determinar si existe un desbalance".
Con el fin de ilustrar la aplicación complementaria de las metodologías  para la solución de conflictos por confluencia y por remuneración,  dicho Documento de trabajo incluye un ejemplo de cálculo en el cual se resuelven ambos conflictos en un mismo municipio, el cual también será incluido en el documento de trabajo que acompañe la versión definitiva de la resolución.</t>
  </si>
  <si>
    <t>La competencia de la CRA para expedir el proyecto regulatorio se deriva de las siguientes normas: Arts. 334 y 365 Constitucionales; 2, 3, 5, art. 73 de la Ley 142 de 1994 y tiene en cuenta los principios de eficiencia económica y suficiencia financiera (num. 87.1 y 87.4 Art. 87 Ibídem).
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Por último,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</si>
  <si>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Se precisa que las competencias de la Comisión se limitan a verificar los motivos para la inclusión de áreas de servicio exclusivo, en los términos señalados en el art. 40 de la Ley 142 de 1994 y la Resolución CRA 824 de 2017 y por tanto, realiza la verificación de la viabilidad financiera global del esquema y no de forma individual en cada ASE; sin que pueda pronunciarse sobre la estructuración de las licitaciones, ni de los contratos que se suscriban en virtud de la misma, o sobre las obligaciones que en dichos contratos asumen los potenciales concesionarios y el ente territorial; y en general, sobre los documentos contractuales con arreglo a los que la entidad territorial concesione el servicio público de aseo. Siendo así, se precisa que dicha verificación no conlleva la validación de los modelos financieros, ni los valores estimados de los contratos en el proyecto de pliego de condiciones, de ahí que no pueda predicarse afectación alguna al principio de buena fe y confianza legitima frente a actuaciones contractuales respecto de las cuales esta comisión no tiene ninguna injerencia. 
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</si>
  <si>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Se precisa que las competencias de la Comisión se limitan a verificar los motivos para la inclusión de áreas de servicio exclusivo, en los términos señalados en el art. 40 de la Ley 142 de 1994 y la Resolución CRA 824 de 2017 y por tanto, realiza la verificación de la viabilidad financiera global del esquema y no de forma individual en cada ASE; sin que pueda pronunciarse sobre la estructuración de las licitaciones, ni de los contratos que se suscriban en virtud de la misma, o sobre las obligaciones que en dichos contratos asumen los potenciales concesionarios y el ente territorial; y en general, sobre los documentos contractuales con arreglo a los que la entidad territorial concesione el servicio público de aseo. Siendo así, se precisa que dicha verificación no conlleva la validación de los modelos financieros, ni los valores estimados de los contratos en el proyecto de pliego de condiciones, de ahí que no pueda predicarse afectación alguna al principio de buena fe y confianza legitima frente a actuaciones contractuales respecto de las cuales esta comisión no tiene ninguna injerencia. 
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 Esta aclaración será incluida en el documento de trabajo que acompañará a la resolución definitiva..</t>
  </si>
  <si>
    <r>
      <t xml:space="preserve">Considerando que el artículo 2.3.2.2.2.4.52 del Decreto 1077 de 2015 establece la posibilidad de que se acuerde que un solo prestador atienda la totalidad del área y que se establezca la forma de remunerarse, el artículo 4 del proyecto regulatorio establece:
</t>
    </r>
    <r>
      <rPr>
        <i/>
        <sz val="10"/>
        <color theme="1"/>
        <rFont val="Arial"/>
        <family val="2"/>
      </rPr>
      <t xml:space="preserve">"ARTÍCULO 4. ASPECTOS GENERALES PARA LA SUSCRIPCIÓN DE ACUERDOS DE BARRIDO Y LIMPIEZA DE VÍAS Y ÁREAS PÚBLICAS EN LOS QUE SE INCLUYA LA FORMA DE REMUNERACIÓN ENTRE PERSONAS PRESTADORAS. En los casos en los que las personas prestadoras incluyan la forma de remunerar las actividades de barrido y limpieza de vías y áreas públicas en los acuerdos que suscriban para la prestación de dichas actividades, podrán observar para el efecto la metodología señalada en los artículos 11 y 12 de la presente resolución. Lo anterior, </t>
    </r>
    <r>
      <rPr>
        <i/>
        <u/>
        <sz val="10"/>
        <color theme="1"/>
        <rFont val="Arial"/>
        <family val="2"/>
      </rPr>
      <t>sin perjuicio de que en el mismo acuerdo se defina que una sola de las partes realice las actividades en la totalidad del municipio o distrito, y las contrapartes le trasladen los recursos correspondientes (...)"</t>
    </r>
    <r>
      <rPr>
        <i/>
        <sz val="10"/>
        <color theme="1"/>
        <rFont val="Arial"/>
        <family val="2"/>
      </rPr>
      <t xml:space="preserve"> (Subraya fuera del texto original).
</t>
    </r>
    <r>
      <rPr>
        <sz val="10"/>
        <color theme="1"/>
        <rFont val="Arial"/>
        <family val="2"/>
      </rPr>
      <t xml:space="preserve">Sin embargo, para dar mayor claridad se ajustará la redacción de los criterios que las personas prestadoras podrán tener en cuenta para la suscripción de sus acuerdos, para incluir la precisión sobre la distribución de recursos. </t>
    </r>
  </si>
  <si>
    <r>
      <t xml:space="preserve">De acuerdo con lo señalado en el artículo 3 del proyecto regulatorio los conflictos sobre remuneración corresponden a aquellos generados cuando en un municipio donde existen dos o más personas prestadoras alguna de ellas presente una desproporción entre los recursos requeridos para la atención de los kilómetros de barrido y limpieza de vías y áreas públicas del APS y los recursos facturados por concepto de ejecución de dicha actividad. En este sentido, las decisiones empresariales que lleven a una persona prestadora a realizar las actividades de barrido y limpieza de forma ineficiente, no es considerado como un conflicto sobre remuneración. 
Vale la pena recordar que la metodología de precios techo provee un precio de referencia, sobre el cual los prestadores deben maximizar sus beneficios, asumiendo las correspondientes responsabilidades en la gestión de los costos. De esta manera, si un prestador toma una decisión operativa o económica que le permite superar los parámetros de eficiencia establecidos en la metodología tarifaria vigente, tal ganancia en eficiencia y en costos es apropiada por el prestador. Por el contrario, cuando un prestador no cumple con los parámetros establecidos en el precio techo, debe asumir los efectos y costos de tal ineficiencia, y trasladar, como máximo, el precio techo definido por la metodología tarifaria. 
Adicionalmente, de conformidad con lo establecido en el numeral 87,1 del artículo 87 de la Ley 142 de 1994 </t>
    </r>
    <r>
      <rPr>
        <i/>
        <sz val="10"/>
        <color theme="1"/>
        <rFont val="Arial"/>
        <family val="2"/>
      </rPr>
      <t xml:space="preserve">"(...)las fórmulas tarifarias no pueden trasladar a los usuarios los costos de una gestión ineficiente (...)".
</t>
    </r>
    <r>
      <rPr>
        <sz val="10"/>
        <color theme="1"/>
        <rFont val="Arial"/>
        <family val="2"/>
      </rPr>
      <t xml:space="preserve">
Caso distinto es aquel en el que los precios establecidos en los marcos tarifarios vigentes no cubran los costos de operación para la prestación de la actividad de barrido y limpieza de la persona prestadora, situación en la cual el prestador podrá solicitar la modificación  de cualquier componente de la fórmula tarifaria mediante una actuación particular, conforme a lo establecido en la Resolución CRA 864 de 2018.</t>
    </r>
  </si>
  <si>
    <r>
      <t xml:space="preserve">Por un lado, la Resolución CRA 900 de 2019, compilada en el Título 1 de la Parte 8 del Libro 5 de la Resolución CRA 943 de 2021 tiene como objeto </t>
    </r>
    <r>
      <rPr>
        <i/>
        <sz val="10"/>
        <color theme="1"/>
        <rFont val="Arial"/>
        <family val="2"/>
      </rPr>
      <t>"(...) establecer los aspectos generales que podrán tener en cuenta las personas prestadoras que suscriban acuerdos de barrido y limpieza de vías y áreas públicas, en virtud de su autonomía de la voluntad; regular las condiciones para la solución de controversias de barrido y limpieza de vías y áreas públicas en un área de confluencia y, determinar las metodologías para calcular y asignar geográficamente los kilómetros de barrido y limpieza que corresponden a cada prestador en dicha área."</t>
    </r>
    <r>
      <rPr>
        <sz val="10"/>
        <color theme="1"/>
        <rFont val="Arial"/>
        <family val="2"/>
      </rPr>
      <t xml:space="preserve"> entendiendo que el área de confluencia se define como: </t>
    </r>
    <r>
      <rPr>
        <i/>
        <sz val="10"/>
        <color theme="1"/>
        <rFont val="Arial"/>
        <family val="2"/>
      </rPr>
      <t>"(...) la zona geográfica del municipio o distrito donde las áreas de prestación del servicio de dos o más personas prestadoras presentan macrorrutas de recolección y transporte de residuos no aprovechables que se superponen."</t>
    </r>
    <r>
      <rPr>
        <sz val="10"/>
        <color theme="1"/>
        <rFont val="Arial"/>
        <family val="2"/>
      </rPr>
      <t xml:space="preserve">
En este sentido, el acto administrativo que resuelve este tipo de conflictos únicamente distribuye los kilómetros objeto de barrido y limpieza ubicados dentro del área de confluencia en proporción a los suscriptores que cada una de las partes en conflicto atiende en dicha área.
Por otro lado, la Resolución CRA 904 de 2019 y la resolución definitiva que se expida, tienen como objeto establecer los aspectos que las personas prestadoras que presenten conflictos por remuneración pueden considerar al momento de la suscripción de acuerdos de barrido y limpieza mediante una metodología para la distribución del recaudo por la prestación de estas actividades. En los casos en los cuales las partes en conflicto no lleguen a un acuerdo podrán solicitar la intervención de esta Comisión de Regulación para que esta resuelva dicho conflicto por remuneración mediante un acto administrativo. Así las cosas, dicho acto establecerá únicamente la forma de distribución de los recursos económicos recaudados por la prestación de la actividad sin modificar las áreas de prestación de cada una de las partes. 
De esta forma, en el caso en que en un municipio se presenten tanto conflictos por confluencia como por remuneración, en el marco de la suscripción de acuerdos de las partes en conflicto, podrán utilizar las disposiciones contenidas en el Título 1 de la Parte 8 del Libro 5 de la Resolución CRA 943 de 2021 y lo establecido en el presente proyecto de resolución. La aplicación de la metodología para la solución de conflictos por confluencia es complementaria con la metodología para la solución de aquellos relacionados con la remuneración entre prestadores, claridad incluida en la parte considerativa y el artículo 5.8.2.2.2 del proyecto regulatorio.
En adición a lo anterior, esta aplicación complementaria se explica en el Documento de trabajo que acompañara la resolución definitiva así:
</t>
    </r>
    <r>
      <rPr>
        <i/>
        <sz val="10"/>
        <color theme="1"/>
        <rFont val="Arial"/>
        <family val="2"/>
      </rPr>
      <t>"(...) en caso de que en un municipio se presenten tanto conflictos por confluencia como por remuneración en el marco de la suscripción de acuerdos las partes en conflicto podrán utilizar las disposiciones contenidas en las mencionadas resoluciones las cuales son complementarias. En primer lugar, las partes en conflicto podrán determinar el total de kilómetros a atender por cada una de ellas, considerando la redistribución de kilómetros del área de confluencia. Una vez conocida la cantidad de kilómetros por cada prestador, se podrá calcular la cantidad de recursos recaudados vía tarifa por la prestación de estas actividades y determinar si existe un desbalance."</t>
    </r>
    <r>
      <rPr>
        <sz val="10"/>
        <color theme="1"/>
        <rFont val="Arial"/>
        <family val="2"/>
      </rPr>
      <t xml:space="preserve">
Con el fin de ilustrar la aplicación complementaria de las disposiciones para la solución de conflictos por confluencia y por remuneración, dicho documento de trabajo incluye un ejemplo de cálculo en el cual se resuelven ambos conflictos en un mismo municipio. </t>
    </r>
  </si>
  <si>
    <t>Respecto al recaudo reconocido, deben contemplarse por lo menos dos características: i) El recaudo está compuesto por el recaudo de usuarios y el recaudo por subsidios, el segundo es infrecuente y requiere una gestión puntual, en ese sentido quien haría el cobro de subsidios de los ingresos acordados o cuál sería el mecanismo de transferencia? ii) en el mismo sentido debe considerarse que el recaudo tiene variaciones mensuales por efectos de ciclos de facturación y demás por lo que puede ser más sencillo tener promedios de recaudo con periodos más largos que un mes. Para finalizar, se considera por parte de Veolia que la herramienta de distribución de ingresos es útil y necesaria en el mercado de barrido a fin de generar equidad y de regular la competencia oportunista que se vislumbra en muchos municipios del país.</t>
  </si>
  <si>
    <r>
      <t>Se precisa que los recursos objeto de distribución mediante la metodología propuesta hacen referencia a aquellos recaudados vía tarifa por la prestación de las actividades de barrido y limpieza de vías y áreas públicas los cuales ya incluyen los factores de subsidios y contribuciones. En este sentido, cada prestador seguirá siendo responsable de la gestión y recaudo de los recursos asociados a subsidios de la totalidad de los suscriptores que atienda en su APS. Adicionalmente es de aclarar que, si los recursos por concepto de subsidios no se giran con la misma periodicidad en que se factura y recauda la tarifa, dicha cartera deberá ser distribuida en la misma proporción en la que se distribuyeron los recursos de barrido y limpieza, en el periodo en el que fue causada. Es decir, si el ente territorial gira parcialmente los recursos de subsidios, una vez la persona prestadora en condición de excedente los haya recibido, estos deberán ser distribuidos según el (</t>
    </r>
    <r>
      <rPr>
        <sz val="10"/>
        <color theme="1"/>
        <rFont val="Calibri"/>
        <family val="2"/>
      </rPr>
      <t>β</t>
    </r>
    <r>
      <rPr>
        <sz val="10"/>
        <color theme="1"/>
        <rFont val="Arial"/>
        <family val="2"/>
      </rPr>
      <t>i)</t>
    </r>
    <r>
      <rPr>
        <sz val="9"/>
        <color theme="1"/>
        <rFont val="Arial"/>
        <family val="2"/>
      </rPr>
      <t xml:space="preserve"> </t>
    </r>
    <r>
      <rPr>
        <sz val="10"/>
        <color theme="1"/>
        <rFont val="Arial"/>
        <family val="2"/>
      </rPr>
      <t xml:space="preserve">calculado para ese periodo. De la misma forma, los recursos de cartera correspondientes a los subsidios de ese periodo que se reciban en periodos posteriores deberán ser distribuidos con el mismo (βi). Se incluirá esta aclaración en el documento de trabajo.
Con respecto al porcentaje de recaudo, dado que la distribución de los recursos se realiza de manera mensual, utilizar un porcentaje de recaudo promediado en un periodo diferente (ya sea trimestral, semestral, etc.) podría resultar en una distribución de recursos que no corresponda a los recursos disponibles a trasladar (aj,i) por parte del prestador en situación de excedente. Lo anterior debido a que el porcentaje de recaudo mensual utilizado para la distribución de determinado periodo de facturación podría o no corresponder con el porcentaje de recaudo promediado.
No obstante, cuando se apliquen las metodologías contenidas en los artículos 11 y 12 del presente proyecto de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Considerando lo anterior, dado que la información para calcular el porcentaje de recaudo corriente proviene de la información comercial de cada prestador, son éstos quienes deberán calcular dicho porcentaje y suministrar lo soportes necesarios que evidencien la metodología implementada, avalados por el revisor fiscal de la empresa o quien haga sus veces.  
En este sentido, se considera necesario incluir una aclaración al respecto del porcentaje de recaudo en el artículo 12 de la resolución definitiva y en el documento de trabajo que la acompaña.  
</t>
    </r>
  </si>
  <si>
    <r>
      <t xml:space="preserve">
La Resolución CRA 904 de 2019 y la resolución definitiva que se expida, tienen como objeto establecer los aspectos generales que las personas prestadoras pueden considerar al momento de la suscripción de acuerdos de barrido y limpieza que incluyan la remuneración entre personas prestadoras y definir una metodología para la distribución del recaudo aplicable cuando existan conflictos por remuneración de la actividad de barrido y limpieza en un municipio atendido por dos o más personas prestadoras del servicio público de aseo. Así las cosas, dicho acto establecerá únicamente la forma de distribución de los recursos económicos recaudados por la prestación de la actividad sin modificar las  áreas de prestación de cada una de las partes, por tanto la relación entre los prestadores y los suscriptores no se verá afectada y las responsabilidad de gestionar las PQRS continua a cargo de la persona prestadora que realice las actividades de recolección y transporte de residuos no aprovechables en el APS que atienda.
En todo caso la Resolución establece en parágrafo del artículo 4:
</t>
    </r>
    <r>
      <rPr>
        <i/>
        <sz val="10"/>
        <color theme="1"/>
        <rFont val="Arial"/>
        <family val="2"/>
      </rPr>
      <t>"ARTÍCULO 4. ASPECTOS GENERALES PARA LA SUSCRIPCIÓN DE ACUERDOS DE BARRIDO Y LIMPIEZA DE VÍAS Y ÁREAS PÚBLICAS EN LOS QUE SE INCLUYA LA FORMA DE REMUNERACIÓN ENTRE PERSONAS PRESTADORAS. 
(...)
Parágrafo. Una vez suscrito el acuerdo de barrido, las partes que lo suscriben deberán comunicar a los usuarios el nombre de la(s) persona(s) prestadora(s) que será(n) responsable(s) de la prestación de las actividades de barrido y limpieza de vías y áreas públicas en el municipio o distrito".</t>
    </r>
  </si>
  <si>
    <r>
      <t xml:space="preserve">Al respecto, se precisa que como lo indica la sección 4.4.3 Programa de barrido y limpieza de vías y áreas públicas de la Metodología para la formulación, implementación, evaluación, seguimiento, control y actualización de los planes de gestión integral de residuos sólidos (PGIRS) incluida en la Resolución No. 0754 de 2014, se deberán indicar por barrios las frecuencias mínimas de barrido y limpieza de vías y áreas públicas. 
Es decir, el PGIRS municipal únicamente indica las frecuencias de barrido y limpieza por barrio y no la longitud o tamaño de las mismas, por lo tanto dicho instrumento de planeación no debe definir los kilómetros de vías y áreas públicas objeto de dichas actividades.
En este sentido los marcos tarifarios vigentes establecen la siguiente aclaración:
</t>
    </r>
    <r>
      <rPr>
        <i/>
        <sz val="10"/>
        <color theme="1"/>
        <rFont val="Arial"/>
        <family val="2"/>
      </rPr>
      <t xml:space="preserve">"La longitud de vías y áreas barridas por la persona prestadora j debe corresponder a los definidos en el Programa para la Prestación del Servicio de Aseo, </t>
    </r>
    <r>
      <rPr>
        <i/>
        <u/>
        <sz val="10"/>
        <color theme="1"/>
        <rFont val="Arial"/>
        <family val="2"/>
      </rPr>
      <t>con base en lo establecido en el Plan de Gestión Integral de Residuos Sólidos (PGIRS)</t>
    </r>
    <r>
      <rPr>
        <i/>
        <sz val="10"/>
        <color theme="1"/>
        <rFont val="Arial"/>
        <family val="2"/>
      </rPr>
      <t>."</t>
    </r>
    <r>
      <rPr>
        <sz val="10"/>
        <color theme="1"/>
        <rFont val="Arial"/>
        <family val="2"/>
      </rPr>
      <t xml:space="preserve"> (Subrayado por fuera del texto original). (Parágrafo 1 del artículo 21 de la Resolución CRA 720 de 2015 y Parágrafo 1 del articulo 18 - Parágrafo 3 del artículo 42 - Parágrafo 2 del artículo 67 - Parágrafo 2 del artículo 90 - Parágrafo 3 del artículo 111 -Parágrafo 1 del artículo 142 de la Resolución CRA 853 de 2018).</t>
    </r>
  </si>
  <si>
    <r>
      <t xml:space="preserve">El artículo 1 establece:
 </t>
    </r>
    <r>
      <rPr>
        <i/>
        <sz val="10"/>
        <color theme="1"/>
        <rFont val="Arial"/>
        <family val="2"/>
      </rPr>
      <t>"</t>
    </r>
    <r>
      <rPr>
        <b/>
        <i/>
        <sz val="10"/>
        <color theme="1"/>
        <rFont val="Arial"/>
        <family val="2"/>
      </rPr>
      <t>ÁMBITO DE APLICACIÓN.</t>
    </r>
    <r>
      <rPr>
        <i/>
        <sz val="10"/>
        <color theme="1"/>
        <rFont val="Arial"/>
        <family val="2"/>
      </rPr>
      <t xml:space="preserve"> La presente resolución aplica a las personas prestadoras del servicio público de aseo de las actividades de recolección y transporte de residuos sólidos no aprovechables, </t>
    </r>
    <r>
      <rPr>
        <i/>
        <u/>
        <sz val="10"/>
        <color theme="1"/>
        <rFont val="Arial"/>
        <family val="2"/>
      </rPr>
      <t>en las actividades de barrido y limpieza de vías y áreas públicas</t>
    </r>
    <r>
      <rPr>
        <i/>
        <sz val="10"/>
        <color theme="1"/>
        <rFont val="Arial"/>
        <family val="2"/>
      </rPr>
      <t xml:space="preserve">, cuando en un municipio o distrito existan dos o más personas prestadoras que realicen dichas actividades." </t>
    </r>
    <r>
      <rPr>
        <sz val="10"/>
        <color theme="1"/>
        <rFont val="Arial"/>
        <family val="2"/>
      </rPr>
      <t xml:space="preserve">(Subrayado por fuera del texto original) </t>
    </r>
    <r>
      <rPr>
        <i/>
        <sz val="10"/>
        <color theme="1"/>
        <rFont val="Arial"/>
        <family val="2"/>
      </rPr>
      <t xml:space="preserve">
</t>
    </r>
    <r>
      <rPr>
        <sz val="10"/>
        <color theme="1"/>
        <rFont val="Arial"/>
        <family val="2"/>
      </rPr>
      <t xml:space="preserve">Conforme con lo anterior, esta resolución únicamente aplica para los conflictos que se puedan presentar en la prestación de las actividades de barrido y limpieza de vías y áreas públicas, sin embargo se informa que la agenda regulatoria indicativa 2021 contiene el proyecto dirigido a establecer condiciones para acuerdos de limpieza urbana y resolución de conflictos por esta actividad del servicio público de aseo, respecto del cual se está realizando el Análisis de Impacto Normativo. 
</t>
    </r>
  </si>
  <si>
    <r>
      <t xml:space="preserve">Es importante aclarar que en la Resolución CRA 786 de 2017 del ASE Bogotá, se verificó una viabilidad financiera global del esquema, no de forma individual en cada ASE. Así mismo, dicha resolución señala en la parte considerativa:  </t>
    </r>
    <r>
      <rPr>
        <i/>
        <sz val="10"/>
        <color theme="1"/>
        <rFont val="Arial"/>
        <family val="2"/>
      </rPr>
      <t xml:space="preserve">"Que las competencias de la Comisión se limitan a verificar los motivos para el otorgamiento de áreas de servicio exclusivo, en los términos señalados en la normatividad expuesta, sin que pueda pronunciarse sobre la estructuración de las licitaciones, los contratos que se suscriban en virtud de la misma, las obligaciones que de dichos contratos asumen los potenciales concesionarios y el Distrito, en general, sobre los documentos contractuales con arreglo a los que la entidad territorial concesione el servicio público de aseo.
</t>
    </r>
    <r>
      <rPr>
        <sz val="10"/>
        <color theme="1"/>
        <rFont val="Arial"/>
        <family val="2"/>
      </rPr>
      <t xml:space="preserve">
</t>
    </r>
    <r>
      <rPr>
        <i/>
        <sz val="10"/>
        <color theme="1"/>
        <rFont val="Arial"/>
        <family val="2"/>
      </rPr>
      <t xml:space="preserve">Que en consecuencia dicha verificación no conlleva la validación de los modelos financieros, ni los valores estimados de los contratos que fueron presentados por la UAESP en el proyecto de pliego de condiciones adjuntado a esta actuación administrativa".
</t>
    </r>
    <r>
      <rPr>
        <sz val="10"/>
        <color theme="1"/>
        <rFont val="Arial"/>
        <family val="2"/>
      </rPr>
      <t xml:space="preserve">
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 </t>
    </r>
  </si>
  <si>
    <t xml:space="preserve">En lo relacionado con las Áreas de Servicio Exclusivo: 
Se precisa que las competencias de la Comisión se limitan a verificar los motivos para la inclusión de áreas de servicio exclusivo, en los términos señalados en el art. 40 de la Ley 142 de 1994 y la Resolución CRA 824 de 2017 y por tanto, realiza la verificación de la viabilidad financiera global del esquema y no de forma individual en cada ASE; sin que pueda pronunciarse sobre la estructuración de las licitaciones, ni de los contratos que se suscriban en virtud de la misma, o sobre las obligaciones que en dichos contratos asumen los potenciales concesionarios y el ente territorial; y en general, sobre los documentos contractuales con arreglo a los que la entidad territorial concesione el servicio público de aseo. Siendo así, se precisa que dicha verificación no conlleva la validación de los modelos financieros, ni los valores estimados de los contratos en el proyecto de pliego de condiciones, de ahí que no pueda predicarse afectación alguna al principio de buena fe y confianza legitima frente a actuaciones contractuales respecto de las cuales esta comisión no tiene ninguna injerencia. 
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
En lo relacionado con la competencia de la CRA para regular los conflictos por remuneración de las actividades de barrido y limpieza de vías y áreas públicas del servicio público de aseo: 
La competencia de la CRA para expedir el proyecto regulatorio se deriva de las siguientes normas: Arts. 334 y 365 Constitucionales; 2, 3, 5,  art. 73 de la Ley 142 de 1994 y tiene en cuenta los principios de eficiencia económica y suficiencia financiera (num. 87.1 y 87.4 Art. 87 Ibídem).
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t>
  </si>
  <si>
    <r>
      <t xml:space="preserve">En cuanto a que las disposiciones contemplan una evolución estática se encontró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en la resolución definitiva se ajustará a la fórmula de cálculo y comprobación del desbalance en los ingresos por la prestación de las actividades de barrido y limpieza de vías y áreas públicas incluida en el artículo 11 del proyecto regulatorio. 
Ahora bien, se resalta que tanto la Resolución CRA 904 de 2019 como la resolución definitiva que se expida, teniendo en cuenta la dinámica en el cambio de las condiciones de prestación de las actividades de barrido y limpieza, señalan en el Artículo 13  que:  </t>
    </r>
    <r>
      <rPr>
        <i/>
        <sz val="10"/>
        <color theme="1"/>
        <rFont val="Arial"/>
        <family val="2"/>
      </rPr>
      <t>"Una vez resuelto el conflicto por remuneración, las personas prestadoras deberán ajustar, en cada periodo de facturación, los valores resultantes del cálculo de la distribución de los excedentes de recaudo de la prestación de las actividades de barrido y limpieza de vías y áreas públicas, para lo cual deberán utilizar la metodología aplicada por la Comisión de Regulación en el acto administrativo en el que se resuelva el conflicto. (...)".</t>
    </r>
    <r>
      <rPr>
        <sz val="10"/>
        <color theme="1"/>
        <rFont val="Arial"/>
        <family val="2"/>
      </rPr>
      <t xml:space="preserve">  
En este entendido, una vez ajustadas las fórmulas del Artículo 11, esta Comisión de Regulador contará con herramientas para la solución de conflictos por remuneración en las actividades de barrido y limpieza de vías y áreas públicas que observen las condiciones cambiantes del mercado. </t>
    </r>
  </si>
  <si>
    <t>Es importante aclarar que en la Resolución CRA 786 de 2017 del ASE Bogotá, se verificó una viabilidad financiera global del esquema, no de forma individual en cada ASE. Así mismo, dicha resolución señala en la parte considerativa:  "Que las competencias de la Comisión se limitan a verificar los motivos para el otorgamiento de áreas de servicio exclusivo, en los términos señalados en la normatividad expuesta, sin que pueda pronunciarse sobre la estructuración de las licitaciones, los contratos que se suscriban en virtud de la misma, las obligaciones que de dichos contratos asumen los potenciales concesionarios y el Distrito, en general, sobre los documentos contractuales con arreglo a los que la entidad territorial concesione el servicio público de aseo.
Que en consecuencia dicha verificación no conlleva la validación de los modelos financieros, ni los valores estimados de los contratos que fueron presentados por la UAESP en el proyecto de pliego de condiciones adjuntado a esta actuación administrativa".
Ahora bien,teniendo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t>
  </si>
  <si>
    <t xml:space="preserve">En lo relacionado con las Áreas de Servicio Exclusivo: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de una metodologia de carácter general, esta podrá ser aplicada por quien realice las acciones de mediación en el marco de mecanismos de solución de conflictos.  Esta aclaración será incluida en el documento de trabajo que acompañará a la resolución definitiva.
En lo relacionado con la competencia de la CRA para regular los conflictos por remuneración de las actividades de barrido y limpieza de vías y áreas públicas del servicio público de aseo: 
Inicialmente, es meneser señalar que la competencia de la CRA para expedir el proyecto regulatorio se deriva de las siguientes normas: Arts. 334 y 365 Constitucionales; 2, 3, 5,  art. 73 de la Ley 142 de 1994 y tiene en cuenta los principios de eficiencia económica y suficiencia financiera (num. 87.1 y 87.4 Art. 87 Ibídem).
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t>
  </si>
  <si>
    <r>
      <t xml:space="preserve">Es de precisar que, una vez revisados los comentarios recibidos durante la participación ciudadana de la Resolución CRA 904 de 2019, se realizó la respectiva revisión de las metodologías establecidas en los artículos 11 y 12 del presente proyecto de resolución. En dicho sentido, entre otras cosas, se identificó que no es procedente incluir la cartera recaudada para el cálculo de los recursos excedentarios/deficitarios facturados dado que estos se deberán distribuir de un modo independiente. De esta forma, se hace necesario realizar la respectiva modificación, en la definición del δj en el artículo 11 quitando la expresión </t>
    </r>
    <r>
      <rPr>
        <i/>
        <sz val="10"/>
        <color theme="1"/>
        <rFont val="Arial"/>
        <family val="2"/>
      </rPr>
      <t>"incluyendo la cartera recaudada en el periodo respectivo",</t>
    </r>
    <r>
      <rPr>
        <sz val="10"/>
        <color theme="1"/>
        <rFont val="Arial"/>
        <family val="2"/>
      </rPr>
      <t xml:space="preserve"> dicha modificación se verá reflejada en la resolución definitiva.
Ahora bien, con respecto a la cartera se incluirán las siguientes precisiones en en la resolución definitiva: i) una vez incluida la metodología para la distribución del recaudo por la prestación de las actividades de barrido y limpieza de vías y áreas públicas cuando existan conflictos sobre remuneración dentro de los acuerdos de barrido o se expida el acto administrativo que soluciona estos conflictos, los recursos de cartera de periodos previos a la suscripción de los acuerdos o la expedición del acto administrativo no serán objeto de ser distribuidos; ii) con respecto a la gestión de la cartera, ésta se sujetará a las reglas definidas en el convenio de facturación conjunta de cada una de las personas prestadoras de la actividad de recolección y transporte de residuos sólidos no aprovechables en condición de excedente j  y deberán ser comunicadas entre las partes; y iii) la recuperación de cartera deberá ser distribuida en la misma proporción de recursos que se le debe trasladar a cada persona prestadora que se encuentre en déficit (βi), del que habla el artículo 12 del proyecto de resolución, calculada en el periodo de facturación en la cual fue causada.</t>
    </r>
  </si>
  <si>
    <r>
      <t xml:space="preserve">De conformidad con los dispuesto en la Ley 142 de 1994, las funciones de vigilancia y control se encuentran en cabeza de la Superintendencia de Servicio Públicos Domiciliarios; en este sentido la información requerida para la aplicación de la metodología establecida en los artículos 11 y 12 del proyecto regulatorio y de la resolución definitiva que se expida corresponden a las variables de cálculo para la aplicación de las metodologías tarifarias vigentes y la facturación de la actividad de barrido y limpieza de vías y áreas públicas. Así las cosas, de acuerdo con lo descrito en el artículo 5 del Decreto 990 de 2002 </t>
    </r>
    <r>
      <rPr>
        <i/>
        <sz val="10"/>
        <color theme="1"/>
        <rFont val="Arial"/>
        <family val="2"/>
      </rPr>
      <t xml:space="preserve">"(...) será la SSPD quien, en ejercicio de sus funciones de inspección, vigilancia y control, adelantará las medidas a que haya lugar con el fin de que los prestadores den cumplimiento a las obligaciones previstas en la normativa". </t>
    </r>
  </si>
  <si>
    <r>
      <t xml:space="preserve">Dado que las actividades de barrido y limpieza de vías y áreas públicas son consideradas como colectivas (o componente ciudad) todos los prestadores de recolección de residuos no aprovechables tienen la obligación de recaudar la tarifa asociada a dicha actividad a sus suscriptores. Teniendo esto en cuenta, pueden existir conflictos debido a que si bien un prestador realiza el recaudo de la tarifa a sus suscriptores, dichos recursos no cubran los gastos en los que incurrió para atender los kilómetros correspondientes. 
En este sentido, para identificar si existen dicho tipo de desbalances entre dos o más prestadores en el municipio y/o distrito, es necesario contar con la información de todos los prestadores presentes. Para dicho fin, el artículo 10 del proyecto de resolución señala que esta Comisión podrá requerir a las personas prestadoras del muncipio la información necesaria para dar solución al conflicto por remuneración.
Conforme a lo anterior, en el marco de una actuación particular, la metodología presentada requiere y utiliza la información de todos los prestadores de recolección y transporte de residuos no aprovechables del municipio y/o distrito, como se evidencia en lo dispuesto en el artículo 11 de la resolución:
</t>
    </r>
    <r>
      <rPr>
        <i/>
        <sz val="10"/>
        <color theme="1"/>
        <rFont val="Arial"/>
        <family val="2"/>
      </rPr>
      <t xml:space="preserve">"ARTÍCULO 11. CÁLCULO Y COMPROBACIÓN DE LA DESPROPORCIÓN EN LOS INGRESOS POR LA PRESTACIÓN DE LAS ACTIVIDADES DE BARRIDO Y LIMPIEZA DE VÍAS Y ÁREAS PÚBLICAS. Cuando se presenten conflictos sobre la remuneración de las actividades de barrido y limpieza de vías y áreas públicas, se calculará y comprobará la existencia de una desproporción entre los recursos que le corresponden a cada prestador por la proporción de kilómetros de barrido y limpieza de vías y áreas públicas efectivamente atendidos en el APS y los recursos facturados por concepto de ejecución de dicha actividad.
Para tal fin, </t>
    </r>
    <r>
      <rPr>
        <i/>
        <u/>
        <sz val="10"/>
        <color theme="1"/>
        <rFont val="Arial"/>
        <family val="2"/>
      </rPr>
      <t>se calcularán los recursos excedentarios o deficitarios facturados por cada persona prestadora que atiende en el municipio</t>
    </r>
    <r>
      <rPr>
        <i/>
        <sz val="10"/>
        <color theme="1"/>
        <rFont val="Arial"/>
        <family val="2"/>
      </rPr>
      <t xml:space="preserve">, mediante la siguiente fórmula (...)" </t>
    </r>
    <r>
      <rPr>
        <sz val="10"/>
        <color theme="1"/>
        <rFont val="Arial"/>
        <family val="2"/>
      </rPr>
      <t xml:space="preserve">(Subraya fuera del texto original).
Teniendo en cuenta lo anterior, la CRA comunicará la existencia de la actuación administrativa a los terceros que puedan resultar direcamente afectados por la decisión, en los términos previstos en el artículo 37 del CPACA. </t>
    </r>
  </si>
  <si>
    <r>
      <t xml:space="preserve">Dado que las actividades de barrido y limpieza de vías y áreas públicas son consideradas como colectivas (o componente ciudad) todos los prestadores de recolección de residuos no aprovechables tienen la obligación de recaudar la tarifa asociada a dicha actividad a sus suscriptores. Teniendo esto en cuenta, pueden existir conflictos debido a que si bien un prestador realiza el recaudo de la tarifa a sus suscriptores, dichos recursos no cubran los gastos en los que incurrió para atender los kilómetros correspondientes. 
En este sentido, para identificar si existen dicho tipo de desbalances entre dos o más prestadores en el municipio y/o distrito, es necesario contar con la información de todos los prestadores presentes. Para dicho fin, el artículo 10 del proyecto de resolución señala que esta Comisión podrá requerir a las personas prestadoras del muncipio la información necesaria para dar solución al conflicto por remuneración.
Conforme a lo anterior, en el marco de una actuación particular, la metodología establecida en los artículo 11 y 12 requiere y utiliza la información de todos los prestadores de recolección y transporte de residuos no aprovechables del municipio y/o distrito, como se evidencia en lo dispuesto en el artículo 11 del proyecto regulatorio y de la resolución definitiva que se expida:
</t>
    </r>
    <r>
      <rPr>
        <i/>
        <sz val="10"/>
        <color theme="1"/>
        <rFont val="Arial"/>
        <family val="2"/>
      </rPr>
      <t xml:space="preserve">"ARTÍCULO 11. CÁLCULO Y COMPROBACIÓN DE LA DESPROPORCIÓN EN LOS INGRESOS POR LA PRESTACIÓN DE LAS ACTIVIDADES DE BARRIDO Y LIMPIEZA DE VÍAS Y ÁREAS PÚBLICAS. Cuando se presenten conflictos sobre la remuneración de las actividades de barrido y limpieza de vías y áreas públicas, se calculará y comprobará la existencia de una desproporción entre los recursos que le corresponden a cada prestador por la proporción de kilómetros de barrido y limpieza de vías y áreas públicas efectivamente atendidos en el APS y los recursos facturados por concepto de ejecución de dicha actividad.
Para tal fin, </t>
    </r>
    <r>
      <rPr>
        <i/>
        <u/>
        <sz val="10"/>
        <color theme="1"/>
        <rFont val="Arial"/>
        <family val="2"/>
      </rPr>
      <t>se calcularán los recursos excedentarios o deficitarios facturados por cada persona prestadora que atiende en el municipio</t>
    </r>
    <r>
      <rPr>
        <i/>
        <sz val="10"/>
        <color theme="1"/>
        <rFont val="Arial"/>
        <family val="2"/>
      </rPr>
      <t xml:space="preserve">, mediante la siguiente fórmula (...)" </t>
    </r>
    <r>
      <rPr>
        <sz val="10"/>
        <color theme="1"/>
        <rFont val="Arial"/>
        <family val="2"/>
      </rPr>
      <t xml:space="preserve">(Subraya fuera del texto original).
Teniendo en cuenta lo anterior, la CRA comunicará la existencia de la actuación administrativa a los terceros que puedan resultar directamente afectados por la decisión, en los términos previstos en el artículo 37 del CPACA. </t>
    </r>
  </si>
  <si>
    <r>
      <t xml:space="preserve">El parágrafo 1 del artículo 12 del presente proyecto de resolución establece y de la resolución definitiva que se expida:
</t>
    </r>
    <r>
      <rPr>
        <i/>
        <sz val="10"/>
        <color theme="1"/>
        <rFont val="Arial"/>
        <family val="2"/>
      </rPr>
      <t xml:space="preserve">"ARTÍCULO 12. DISTRIBUCIÓN DE LOS EXCEDENTES DE RECAUDO DE LA PRESTACIÓN DE LAS ACTIVIDADES DE BARRIDO Y LIMPIEZA DE VÍAS Y ÁREAS PÚBLICAS.
(...)
Parágrafo 1. El cálculo de la variable βi utilizará, únicamente, los δj menores a cero (0), que corresponden a los calculados para las personas prestadoras que se encuentran en condición de déficit.
(...)"
</t>
    </r>
    <r>
      <rPr>
        <sz val="10"/>
        <color theme="1"/>
        <rFont val="Arial"/>
        <family val="2"/>
      </rPr>
      <t xml:space="preserve">
Teniendo encuentra lo anterior, de incorporarse la definición de la variable j en este apartado podría implicar que dentro del cálculo del βi incluye todos los δj calculados, sean estos excedentarios o deficitarios, lo cual contradice la definición del subíndice i.</t>
    </r>
  </si>
  <si>
    <r>
      <t xml:space="preserve">Se precisa que los recursos objeto de distribución mediante la metodología propuesta hacen referencia a aquellos recaudados vía tarifa por la prestación de las actividades de barrido y limpieza de vías y áreas públicas los cuales ya incluyen los factores de subsidios y contribuciones. En este sentido, cada prestador seguirá siendo responsable de la gestión y recaudo de los recursos asociados a subsidios de la totalidad de los suscriptores que atienda en su APS. Adicionalmente es de aclarar que, si los recursos por concepto de subsidios no se giran con la misma periodicidad en que se factura y recauda la tarifa, dicha cartera deberá ser distribuida en la misma proporción en la que fue causada. Se incluirá esta aclaración en el documento de trabajo.
Con respecto al porcentaje de recaudo, dado que la distribución de los recursos se realiza de manera mensual, utilizar un porcentaje de recaudo promediado en un periodo diferente (ya sea trimestral, semestral, etc.) podría resultar en una distribución de recursos que no corresponda a los recursos disponibles a trasladar (aj,i) por parte del prestador en situación de excedente. Lo anterior debido a que el porcentaje de recaudo mensual utilizado para la distribución de determinado periodo de facturación podría o no corresponder con el porcentaje de recaudo promediado.
No obstante, cuando se apliquen las metodologías contenidas en los artículos 11 y 12 del presente proyecto de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Considerando lo anterior, dado que la información para calcular el porcentaje de recaudo corriente proviene de la información comercial de cada prestador, son éstos quienes deberán calcular dicho porcentaje y suministrar éste valor avalado por el revisor fiscal de la empresa o quien haga sus veces.  
En este sentido, se considera necesario incluir una aclaración al respecto del porcentaje de recaudo en el artículo 12 de la resolución definitiva y en el documento de trabajo que la acompaña.  
</t>
    </r>
    <r>
      <rPr>
        <i/>
        <sz val="10"/>
        <color theme="1"/>
        <rFont val="Arial"/>
        <family val="2"/>
      </rPr>
      <t xml:space="preserve">
</t>
    </r>
    <r>
      <rPr>
        <sz val="10"/>
        <color theme="1"/>
        <rFont val="Arial"/>
        <family val="2"/>
      </rPr>
      <t xml:space="preserve">En cuanto a la sugerencia de emplear el valor del recaudo estimado conforme con lo </t>
    </r>
    <r>
      <rPr>
        <i/>
        <sz val="10"/>
        <color theme="1"/>
        <rFont val="Arial"/>
        <family val="2"/>
      </rPr>
      <t>"establecido en el numeral 1.2 del anexo 1 de la Resolución CRA 315 de 2005"</t>
    </r>
    <r>
      <rPr>
        <sz val="10"/>
        <color theme="1"/>
        <rFont val="Arial"/>
        <family val="2"/>
      </rPr>
      <t>, esta Comisión no considera conveniente usarlo, debido a que dentro de su expresión matemática se incluye el castigo de cartera por periodo de análisis, lo cual interviene en la gestión de cartera de cada uno de los prestadores.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</si>
</sst>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color theme="1"/>
      <name val="Arial"/>
      <family val="2"/>
    </font>
    <font>
      <sz val="12"/>
      <color theme="1"/>
      <name val="Arial"/>
      <family val="2"/>
    </font>
    <font>
      <sz val="12"/>
      <color rgb="FF00B050"/>
      <name val="Arial"/>
      <family val="2"/>
    </font>
    <font>
      <sz val="12"/>
      <name val="Arial"/>
      <family val="2"/>
    </font>
    <font>
      <b/>
      <sz val="12"/>
      <name val="Arial"/>
      <family val="2"/>
    </font>
    <font>
      <b/>
      <sz val="9"/>
      <color indexed="81"/>
      <name val="Tahoma"/>
      <family val="2"/>
    </font>
    <font>
      <sz val="9"/>
      <color indexed="81"/>
      <name val="Tahoma"/>
      <family val="2"/>
    </font>
    <font>
      <b/>
      <u/>
      <sz val="10"/>
      <color theme="1"/>
      <name val="Arial"/>
      <family val="2"/>
    </font>
    <font>
      <b/>
      <sz val="10"/>
      <color theme="1"/>
      <name val="Arial"/>
      <family val="2"/>
    </font>
    <font>
      <u/>
      <sz val="10"/>
      <color theme="1"/>
      <name val="Arial"/>
      <family val="2"/>
    </font>
    <font>
      <i/>
      <sz val="10"/>
      <color theme="1"/>
      <name val="Arial"/>
      <family val="2"/>
    </font>
    <font>
      <i/>
      <u/>
      <sz val="10"/>
      <color theme="1"/>
      <name val="Arial"/>
      <family val="2"/>
    </font>
    <font>
      <u/>
      <sz val="11"/>
      <color theme="10"/>
      <name val="Calibri"/>
      <family val="2"/>
      <scheme val="minor"/>
    </font>
    <font>
      <u/>
      <sz val="11"/>
      <color theme="11"/>
      <name val="Calibri"/>
      <family val="2"/>
      <scheme val="minor"/>
    </font>
    <font>
      <sz val="8"/>
      <name val="Calibri"/>
      <family val="2"/>
      <scheme val="minor"/>
    </font>
    <font>
      <sz val="11"/>
      <color theme="1"/>
      <name val="Calibri"/>
      <family val="2"/>
      <scheme val="minor"/>
    </font>
    <font>
      <sz val="11"/>
      <name val="Calibri"/>
      <family val="2"/>
      <scheme val="minor"/>
    </font>
    <font>
      <sz val="10"/>
      <color theme="1"/>
      <name val="Calibri"/>
      <family val="2"/>
    </font>
    <font>
      <sz val="9"/>
      <color theme="1"/>
      <name val="Arial"/>
      <family val="2"/>
    </font>
    <font>
      <b/>
      <i/>
      <sz val="10"/>
      <color theme="1"/>
      <name val="Arial"/>
      <family val="2"/>
    </font>
  </fonts>
  <fills count="3">
    <fill>
      <patternFill patternType="none"/>
    </fill>
    <fill>
      <patternFill patternType="gray125"/>
    </fill>
    <fill>
      <patternFill patternType="solid">
        <fgColor theme="0" tint="-0.249977111117893"/>
        <bgColor indexed="2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0">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6" fillId="0" borderId="0" applyFont="0" applyFill="0" applyBorder="0" applyAlignment="0" applyProtection="0"/>
  </cellStyleXfs>
  <cellXfs count="46">
    <xf numFmtId="0" fontId="0" fillId="0" borderId="0" xfId="0"/>
    <xf numFmtId="0" fontId="4" fillId="0" borderId="1" xfId="0" applyFont="1" applyBorder="1" applyAlignment="1">
      <alignment horizontal="center" vertical="top" wrapTex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0" fillId="0" borderId="0" xfId="0" applyFill="1"/>
    <xf numFmtId="0" fontId="1" fillId="0" borderId="1" xfId="0" quotePrefix="1"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0" fontId="1" fillId="0" borderId="1" xfId="0" quotePrefix="1" applyFont="1" applyFill="1" applyBorder="1" applyAlignment="1">
      <alignment horizontal="justify" vertical="center" wrapText="1"/>
    </xf>
    <xf numFmtId="0" fontId="0" fillId="0" borderId="0" xfId="0" pivotButton="1"/>
    <xf numFmtId="0" fontId="0" fillId="0" borderId="0" xfId="0" applyAlignment="1">
      <alignment horizontal="left"/>
    </xf>
    <xf numFmtId="0" fontId="0" fillId="0" borderId="0" xfId="0" applyNumberFormat="1"/>
    <xf numFmtId="9" fontId="0" fillId="0" borderId="0" xfId="19" applyFont="1"/>
    <xf numFmtId="9" fontId="0" fillId="0" borderId="0" xfId="0" applyNumberFormat="1"/>
    <xf numFmtId="14" fontId="0" fillId="0" borderId="0" xfId="0" applyNumberFormat="1" applyAlignment="1">
      <alignment horizontal="left"/>
    </xf>
    <xf numFmtId="0" fontId="17" fillId="0" borderId="0" xfId="0" applyFont="1"/>
    <xf numFmtId="0" fontId="1" fillId="0"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0" xfId="0" applyFont="1" applyFill="1" applyAlignment="1">
      <alignmen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quotePrefix="1" applyFont="1" applyFill="1" applyBorder="1" applyAlignment="1">
      <alignment horizontal="left" vertical="center" wrapText="1"/>
    </xf>
    <xf numFmtId="0" fontId="1" fillId="0" borderId="6" xfId="0" quotePrefix="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 fontId="1" fillId="0" borderId="5"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2" fillId="0" borderId="1" xfId="0" applyFont="1" applyBorder="1" applyAlignment="1">
      <alignment horizontal="center"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cellXfs>
  <cellStyles count="20">
    <cellStyle name="Hipervínculo" xfId="1" builtinId="8" hidden="1"/>
    <cellStyle name="Hipervínculo" xfId="3" builtinId="8" hidden="1"/>
    <cellStyle name="Hipervínculo" xfId="15" builtinId="8" hidden="1"/>
    <cellStyle name="Hipervínculo" xfId="9" builtinId="8" hidden="1"/>
    <cellStyle name="Hipervínculo" xfId="5" builtinId="8" hidden="1"/>
    <cellStyle name="Hipervínculo" xfId="13" builtinId="8" hidden="1"/>
    <cellStyle name="Hipervínculo" xfId="17" builtinId="8" hidden="1"/>
    <cellStyle name="Hipervínculo" xfId="11" builtinId="8" hidden="1"/>
    <cellStyle name="Hipervínculo" xfId="7" builtinId="8" hidden="1"/>
    <cellStyle name="Hipervínculo visitado" xfId="10" builtinId="9" hidden="1"/>
    <cellStyle name="Hipervínculo visitado" xfId="16" builtinId="9" hidden="1"/>
    <cellStyle name="Hipervínculo visitado" xfId="14" builtinId="9" hidden="1"/>
    <cellStyle name="Hipervínculo visitado" xfId="2" builtinId="9" hidden="1"/>
    <cellStyle name="Hipervínculo visitado" xfId="18" builtinId="9" hidden="1"/>
    <cellStyle name="Hipervínculo visitado" xfId="8" builtinId="9" hidden="1"/>
    <cellStyle name="Hipervínculo visitado" xfId="6" builtinId="9" hidden="1"/>
    <cellStyle name="Hipervínculo visitado" xfId="12" builtinId="9" hidden="1"/>
    <cellStyle name="Hipervínculo visitado" xfId="4" builtinId="9" hidden="1"/>
    <cellStyle name="Normal" xfId="0" builtinId="0"/>
    <cellStyle name="Porcentaje" xfId="19" builtinId="5"/>
  </cellStyles>
  <dxfs count="0"/>
  <tableStyles count="0" defaultTableStyle="TableStyleMedium2" defaultPivotStyle="PivotStyleLight16"/>
  <colors>
    <mruColors>
      <color rgb="FF0000CC"/>
      <color rgb="FF00FFFF"/>
      <color rgb="FFF3A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124882</xdr:colOff>
      <xdr:row>0</xdr:row>
      <xdr:rowOff>35984</xdr:rowOff>
    </xdr:from>
    <xdr:to>
      <xdr:col>0</xdr:col>
      <xdr:colOff>1050924</xdr:colOff>
      <xdr:row>1</xdr:row>
      <xdr:rowOff>343693</xdr:rowOff>
    </xdr:to>
    <xdr:pic>
      <xdr:nvPicPr>
        <xdr:cNvPr id="2" name="3 Imagen" descr="LogoOficialCRALR.jpg">
          <a:extLst>
            <a:ext uri="{FF2B5EF4-FFF2-40B4-BE49-F238E27FC236}">
              <a16:creationId xmlns:a16="http://schemas.microsoft.com/office/drawing/2014/main" id="{FBF47288-E2BB-4D39-A41E-B9524EBB45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2" y="35984"/>
          <a:ext cx="926042" cy="6887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olina" refreshedDate="44448.895419097222" createdVersion="7" refreshedVersion="7" minRefreshableVersion="3" recordCount="68" xr:uid="{741FF4BF-FA4D-4A38-8D02-4258F6B0743A}">
  <cacheSource type="worksheet">
    <worksheetSource ref="A3:L71" sheet="Matriz  "/>
  </cacheSource>
  <cacheFields count="12">
    <cacheField name="Consecutivo" numFmtId="0">
      <sharedItems containsString="0" containsBlank="1" containsNumber="1" containsInteger="1" minValue="1" maxValue="67"/>
    </cacheField>
    <cacheField name="Radicado" numFmtId="1">
      <sharedItems containsBlank="1" containsMixedTypes="1" containsNumber="1" containsInteger="1" minValue="20203210001412" maxValue="20203210006822" count="25">
        <n v="20203210003362"/>
        <n v="20203210003372"/>
        <n v="20203210003382"/>
        <n v="20203210003402"/>
        <n v="20203210003552"/>
        <n v="20203210003554"/>
        <n v="20203210004502"/>
        <n v="20203210004532"/>
        <n v="20203210004542"/>
        <n v="20203210004552"/>
        <n v="20203210004572"/>
        <n v="20203210004592"/>
        <n v="20203210004602"/>
        <n v="20203210005952"/>
        <n v="20203210005982"/>
        <n v="20203210005972"/>
        <n v="20203210005672"/>
        <m/>
        <s v=" _x000a_20203210003392"/>
        <n v="20203210006252"/>
        <n v="20203210006492"/>
        <n v="20203210006802"/>
        <n v="20203210006822"/>
        <n v="20203210006812"/>
        <n v="20203210001412"/>
      </sharedItems>
    </cacheField>
    <cacheField name="Fecha de Radicado" numFmtId="14">
      <sharedItems containsNonDate="0" containsDate="1" containsString="0" containsBlank="1" minDate="2020-01-10T00:00:00" maxDate="2020-02-01T00:00:00" count="10">
        <d v="2020-01-20T00:00:00"/>
        <d v="2020-01-22T00:00:00"/>
        <d v="2020-01-24T00:00:00"/>
        <d v="2020-01-23T00:00:00"/>
        <d v="2020-01-29T00:00:00"/>
        <d v="2020-01-28T00:00:00"/>
        <m/>
        <d v="2020-01-30T00:00:00"/>
        <d v="2020-01-31T00:00:00"/>
        <d v="2020-01-10T00:00:00"/>
      </sharedItems>
    </cacheField>
    <cacheField name="Remitente" numFmtId="0">
      <sharedItems containsBlank="1" count="19">
        <s v="Empresas Varias de Medellín"/>
        <s v="Ecología y Entorno S.A.S E.S.P"/>
        <s v="Bogotá Limpia S.A.S E.S.P"/>
        <s v="Servigenerales"/>
        <s v="VEOLIA HOLDING COLOMBIA S.A"/>
        <s v="LINA MARCELA CÁRDENAS CLEVES"/>
        <s v="JESUS TABORDA JIMENEZ"/>
        <s v="VEOLIA ASEO CALI S.A E.S.P"/>
        <s v="EMSIRVA ESP"/>
        <s v="TATIANA SOPHIA AYALA GÓMEZ"/>
        <s v="ALEXANDER GÓMEZ REYES"/>
        <s v="CIUDAD LIMPIA S.A E.S.P"/>
        <s v="AREA LIMPIA S.A.S E.S.P"/>
        <s v="CIUDAD LIMPIA BOGOTÁ S.A E.S.P"/>
        <s v="LIME S.A E.S.P"/>
        <m/>
        <s v="DARÍO BELTRÁN ORTIZ"/>
        <s v="SUPERINTENDENCIA DE SERVICIOS PÚBLICOS DOMICILIARIOS"/>
        <s v="PROMOAMBIENTAL DISTRITO SAS ESP"/>
      </sharedItems>
    </cacheField>
    <cacheField name="Ciudad" numFmtId="0">
      <sharedItems containsBlank="1"/>
    </cacheField>
    <cacheField name="Tipo de remitente" numFmtId="0">
      <sharedItems containsBlank="1" count="5">
        <s v="EMPRESA"/>
        <s v="USUARIO"/>
        <s v="VOCAL DE CONTROL"/>
        <m/>
        <s v="OTRO"/>
      </sharedItems>
    </cacheField>
    <cacheField name="Consulta" numFmtId="0">
      <sharedItems containsBlank="1" longText="1"/>
    </cacheField>
    <cacheField name="Escrita/Presencial" numFmtId="0">
      <sharedItems containsBlank="1"/>
    </cacheField>
    <cacheField name="Tipo de Consulta" numFmtId="0">
      <sharedItems containsBlank="1" count="4">
        <s v="SUGERENCIA"/>
        <s v="OBSERVACIÓN"/>
        <s v="REPARO"/>
        <m/>
      </sharedItems>
    </cacheField>
    <cacheField name="Eje temático" numFmtId="0">
      <sharedItems containsBlank="1" count="6">
        <s v="Calidad de la información"/>
        <s v="Metodología para la distribución del recaudo"/>
        <s v="Ámbito de aplicación y competencia para regular"/>
        <s v="Aspectos generales de los acuerdos de barrido"/>
        <s v="PGIRS"/>
        <m/>
      </sharedItems>
    </cacheField>
    <cacheField name="Tipo de Respuesta" numFmtId="0">
      <sharedItems containsBlank="1" count="4">
        <s v="ACLARAR"/>
        <s v="ACEPTAR"/>
        <s v="RECHAZAR"/>
        <m/>
      </sharedItems>
    </cacheField>
    <cacheField name="Línea de respuest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n v="1"/>
    <x v="0"/>
    <x v="0"/>
    <x v="0"/>
    <s v="Bogotá"/>
    <x v="0"/>
    <s v="Es importante que previo a una resolución de conflicto se haga obligatorio la entrega de información veraz y de calidad entre los prestadores de una misma APS. Con el fin no solo de lograr identificar los desequilibrios, si no de dar cumplimiento a reportes de información que exigen los entes de control"/>
    <s v="PRESENCIAL"/>
    <x v="0"/>
    <x v="0"/>
    <x v="0"/>
    <s v="En lo referente a la obligación de reporte de información &quot;veráz y de calidad&quot;  se resalta que la Ley 142 de 1994, al respecto de la información de las empresas de servicios públicos (Capítulo II del Título IV)  establece que las personas prestadoras deberán organizar y mantener actualizada la información que surten al Sistema Único de Información - SUI operado por la Superintendencia de Servicios Públicos Domiciliarios - SSPD, para que su presentación al público sea confiable y que es función de la SSPD (numeral 22 del artículo 79) la verificación de la consistencia y la calidad de la información de los prestadores de servicios públicos que esté contenida en el SUI.  De tal forma, que la  obligación solicitada corresponde a un deber legal de las personas prestadoras._x000a__x000a_Ahora bien, en el contexto de la Resolución CRA 904 de 2019, es preciso indicar que los acuerdos de barrido y limpieza operan bajo el principio de la autonomía de la voluntad de las partes y que el regulador en el artículo 4 establece una serie de aspectos que podrán contener los acuerdos, es decir, parámetros que podrán servir de base o guia a las personas prestadoras al momento de elaborar dichos acuerdos. En este contexto, no es dable incluir en la resolución definitiva una obligación de entrega de información entre prestadores para la suscripción de acuerdos, por cuanto en el marco de la celebración de acuerdos, las partes se rigen por la autonomía de la voluntad y deben observar el principio general del derecho de la buena fe, el cual debe guiar el comportamiento de las mismas en una negociación. _x000a__x000a_Adicionalmente se pone de presente que de conformidad con lo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el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que se establezcan en la resolución definitiva. "/>
  </r>
  <r>
    <n v="2"/>
    <x v="1"/>
    <x v="0"/>
    <x v="1"/>
    <s v="Bogotá"/>
    <x v="0"/>
    <s v="¿De qué forma interviene el cálculo de la remuneración de la Resolución 904 de 2019 cuando un solo operador realiza la actividad de barrido y limpieza urbana y los otros operadores concuerdan que la retribución sea monetaria?"/>
    <s v="PRESENCIAL"/>
    <x v="1"/>
    <x v="1"/>
    <x v="1"/>
    <s v="Considerando que el artículo 2.3.2.2.2.4.52 del Decreto 1077 de 2015 establece la posibilidad de que se acuerde que un solo prestador atienda la totalidad del área y que se establezca la forma de remunerarse, el artículo 4 del proyecto regulatorio establece:_x000a__x000a_&quot;ARTÍCULO 4. ASPECTOS GENERALES PARA LA SUSCRIPCIÓN DE ACUERDOS DE BARRIDO Y LIMPIEZA DE VÍAS Y ÁREAS PÚBLICAS EN LOS QUE SE INCLUYA LA FORMA DE REMUNERACIÓN ENTRE PERSONAS PRESTADORAS. En los casos en los que las personas prestadoras incluyan la forma de remunerar las actividades de barrido y limpieza de vías y áreas públicas en los acuerdos que suscriban para la prestación de dichas actividades, podrán observar para el efecto la metodología señalada en los artículos 11 y 12 de la presente resolución. Lo anterior, sin perjuicio de que en el mismo acuerdo se defina que una sola de las partes realice las actividades en la totalidad del municipio o distrito, y las contrapartes le trasladen los recursos correspondientes (...)&quot; (Subraya fuera del texto original)._x000a__x000a_Sin embargo, para dar mayor claridad se ajustará la redacción de los criterios que las personas prestadoras podrán tener en cuenta para la suscripción de sus acuerdos, para incluir la precisión sobre la distribución de recursos. "/>
  </r>
  <r>
    <n v="3"/>
    <x v="2"/>
    <x v="0"/>
    <x v="2"/>
    <s v="Bogotá"/>
    <x v="0"/>
    <s v="¿La resolución está dirigida a dirimir conflictos bajo el esquema de libre competencia mas no bajo el esquema de Área de Servicio Exclusivo?"/>
    <s v="PRESENCIAL"/>
    <x v="1"/>
    <x v="2"/>
    <x v="0"/>
    <s v="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Esta aclaración será incluida en el documento de trabajo que acompañará a la resolución definitiva."/>
  </r>
  <r>
    <n v="4"/>
    <x v="3"/>
    <x v="0"/>
    <x v="3"/>
    <s v="Bogotá"/>
    <x v="0"/>
    <s v="¿Qué pasa cuando la eficiencia de una persona prestadora es el motivo del desbalance y no la distribución de km?"/>
    <s v="ESCRITA"/>
    <x v="1"/>
    <x v="2"/>
    <x v="0"/>
    <s v="De acuerdo con lo señalado en el artículo 3 del proyecto regulatorio los conflictos sobre remuneración corresponden a aquellos generados cuando en un municipio donde existen dos o más personas prestadoras alguna de ellas presente una desproporción entre los recursos requeridos para la atención de los kilómetros de barrido y limpieza de vías y áreas públicas del APS y los recursos facturados por concepto de ejecución de dicha actividad. En este sentido, las decisiones empresariales que lleven a una persona prestadora a realizar las actividades de barrido y limpieza de forma ineficiente, no es considerado como un conflicto sobre remuneración. _x000a__x000a_Vale la pena recordar que la metodología de precios techo provee un precio de referencia, sobre el cual los prestadores deben maximizar sus beneficios, asumiendo las correspondientes responsabilidades en la gestión de los costos. De esta manera, si un prestador toma una decisión operativa o económica que le permite superar los parámetros de eficiencia establecidos en la metodología tarifaria vigente, tal ganancia en eficiencia y en costos es apropiada por el prestador. Por el contrario, cuando un prestador no cumple con los parámetros establecidos en el precio techo, debe asumir los efectos y costos de tal ineficiencia, y trasladar, como máximo, el precio techo definido por la metodología tarifaria. _x000a__x000a_Adicionalmente, de conformidad con lo establecido en el numeral 87,1 del artículo 87 de la Ley 142 de 1994 &quot;(...)las fórmulas tarifarias no pueden trasladar a los usuarios los costos de una gestión ineficiente (...)&quot;._x000a__x000a_Caso distinto es aquel en el que los precios establecidos en los marcos tarifarios vigentes no cubran los costos de operación para la prestación de la actividad de barrido y limpieza de la persona prestadora, situación en la cual el prestador podrá solicitar la modificación  de cualquier componente de la fórmula tarifaria mediante una actuación particular, conforme a lo establecido en la Resolución CRA 864 de 2018."/>
  </r>
  <r>
    <n v="5"/>
    <x v="3"/>
    <x v="0"/>
    <x v="3"/>
    <s v="Bogotá"/>
    <x v="0"/>
    <s v="¿Cómo asegurar la calidad de la información para los cálculos del modelo matemático?"/>
    <s v="ESCRITA"/>
    <x v="1"/>
    <x v="0"/>
    <x v="0"/>
    <s v="Con respecto a la calidad de la información necesaria para la aplicación de las disposiciones contenidas en el proyecto de resolución, se resalta que la Ley 142 de 1994, al respecto de la información de las empresas de servicios públicos (Capítulo II del Título IV)  establece que las personas prestadoras deberán organizar y mantener actualizada la información que surten al Sistema Único de Información - SUI operado por la Superintendencia de Servicios Públicos Domiciliarios - SSPD, para que su presentación al público sea confiable y que es función de la SSPD (numeral 22 del artículo 79) la verificación de la consistencia y la calidad de la información de los prestadores de servicios públicos que esté contenida en el SUI.   De tal forma que, entregar información de calidad corresponde a una obligación de orden legal de las personas prestadoras._x000a__x000a_Ahora bien, es preciso indicar que los acuerdos de barrido y limpieza operan bajo el principio de la autonomía de la voluntad de las partes y que el regulador en el artículo 4 establece una serie de aspectos que podrán contener los acuerdos, es decir, parámetros que podrán servir de base o guia a las personas prestadoras al momento de elaborar dichos acuerdos. En este contexto, no es dable incluir en la resolución definitiva una obligación de entrega de información entre prestadores para la suscripción de acuerdos, por cuanto en el marco de la celebración de acuerdos, las partes se rigen por la autonomía de la voluntad y deben observar el principio general del derecho de la buena fe, el cual debe guiar el comportamiento de las mismas en una negociación._x000a__x000a_Adicionalmente se pone de presente que de conformidad con los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definidos en la Resolución CRA 904 de 2019 y que serán acogidos en la resolución definitiva. "/>
  </r>
  <r>
    <n v="6"/>
    <x v="3"/>
    <x v="0"/>
    <x v="3"/>
    <s v="Bogotá"/>
    <x v="0"/>
    <s v="¿Cómo se asegura que al momento de evaluar el costo del servicio se distribuyan todos los costos de la empresa queden inmersos?"/>
    <s v="ESCRITA"/>
    <x v="1"/>
    <x v="1"/>
    <x v="0"/>
    <s v="Las variables definidas para la aplicación de la metodología para  la distribución del recaudo por la prestación de las actividades de barrido y limpieza de vías y áreas públicas,  establecida en los artículos 11 y 12 del proyecto regulatorio, se derivan de las definidas en la metodología tarifaria para la remuneración de dichas actividades con costos eficientes, en los cuales se incluyen todos los elementos necesarios para la prestación de la actividad en cumplimiento de la normatividad técnica que rige la actividad. Por tanto, partir de los criterios tarifarios asegura que están incluidos los costos necesarios para realizar las actividades de barrido y limpieza de vías y áreas públicas de forma eficiente y en cumplimiento de la normatividad._x000a__x000a_En adición a lo anterior, a partir de la información solicitada por la Comisión para la solución de los conflictos sobre remuneración, especificada en el artículo 6 de la resolución definitiva, es posible conocer el total de recursos facturados por cada una de las partes en conflicto. Así mismo, esta información contiene el porcentaje de recaudo corriente de cada una de las personas prestadoras, calculado a partir de la información comercial  avalada por el revisor fiscal de la empresa o quien haga sus veces._x000a__x000a_Finalmente,  se pone de presente que de conformidad con lo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definidos en la Resolución CRA 904 de 2019 y que serán acogidos en la resolución definitiva. "/>
  </r>
  <r>
    <n v="7"/>
    <x v="3"/>
    <x v="0"/>
    <x v="3"/>
    <s v="Bogotá"/>
    <x v="0"/>
    <s v="¿Cómo asegurar el compartir la información?¿Qué pasa cuando  una de las personas prestadoras no tengan o no quieran entregar la información?"/>
    <s v="ESCRITA"/>
    <x v="1"/>
    <x v="0"/>
    <x v="0"/>
    <s v="Es preciso indicar que los acuerdos de barrido y limpieza operan bajo el principio de la autonomía de la voluntad de las partes y que el regulador en el artículo 4 establece una serie de aspectos que podrán contener los acuerdos, es decir, parámetros que podrán servir de base o guia a las personas prestadoras al momento de elaborar dichos acuerdos. En este contexto, no es dable incluir en la resolución definitiva una obligación de entrega de información entre prestadores para la suscripción de acuerdos, por cuanto en el marco de la celebración de acuerdos, las partes se rigen por la autonomía de la voluntad y deben observar el principio general del derecho de la buena fe, el cual debe guiar el comportamiento de las mismas en una negociación._x000a__x000a_Adicionalmente se pone de presente que de conformidad con lo establecido en la Ley 142 de 1994, esta Comisión tiene la facultad de pedir información amplia, exacta, veraz y oportuna a quienes prestan servicios públicos (Artículo 73) y en el marco de las actuaciones administrativas cuenta con la facultad de decretar las pruebas que considere conducentes, pertinentes y útiles para la toma de la decisión a que haya lugar (Artículo 108 de la Ley 142 de 1994 y artículo 40 del CPACA)  por lo cual en los casos en los que las personas prestadoras soliciten la intervención del regulador para la solución de conflictos por la remuneración de las actividades de Barrido y limpieza de vías y áreas públicas, esta Comisión de Regulación, cuenta con las herramientas que le permitiran obtener la información de las personas prestadoras, que sea necesaria para resolver el asunto para el cual fue convocada, en los términos definidos en la Resolución CRA 904 de 2019 y que serán acogidos en la resolución definitiva. "/>
  </r>
  <r>
    <n v="8"/>
    <x v="4"/>
    <x v="1"/>
    <x v="4"/>
    <s v="Bogotá"/>
    <x v="0"/>
    <s v="&quot;Consideremos el siguiente ejemplo:_x000a_Una APS y dos prestadores, A y B, el prestador A tiene una mayor relación usuarios/km-barrido que B, y por lo tanto A tiene más ingreso con menos costo. Claramente la situación descrita, podrá generar un conflicto y la solicitud de una negociación por parte del prestador B; en vista de que existe la obligación de llegar a un acuerdo de barrido se tienen las dos opciones básicas, si no se llega a un Acuerdo los dos prestadores pueden ser sancionados por la SSPD, y también pueden ir a la CRA para que se imponga el Acuerdo de barrido; sin embargo, los dos podrían llegar a un acuerdo. Supóngase que B no está interesado en que A preste el servicio en su área (la de B) por razones de marca, por lo tanto no le interesa buscar la imposición por parte de la CRA. De otro lado A no desea renunciar al derecho que le representa prestar el servicio de barrido en proporción a sus usuarios, ya que piensa que puede ser más eficiente que B y que no vale la pena transferir todo el ingreso, pero tampoco quiere verse expuesto a las discontinuidades operativas que implica prestar el servicio en otra área de servicio, dada la metodología de la CRA. Estos factores pueden desembocar en negociaciones privadas de compensación económica en complemento del acuerdo operativo, siempre y cuando este no corrija totalmente el desequilibrio._x000a__x000a_(...)_x000a__x000a_En el ejemplo presentado anteriormente el prestador A, ante el escenario en el que no se llegue a un acuerdo, pierde de inmediato la opción de conservar la facturación de los usuarios que ya hacen parte de su catastro de usuarios. En este escenario los incentivos para llegar a un acuerdo económico privado son menores, pues B querrá fuertemente solicitar la imposición por parte de la CRA, pues le asegura un ingreso inmediato, así las condiciones de su área sean más favorables y su costo relativo más bajo, de modo que este esquema de distribución incentiva la solicitud de intervención por parte de la CRA._x000a__x000a_"/>
    <s v="ESCRITA"/>
    <x v="1"/>
    <x v="3"/>
    <x v="0"/>
    <s v="En primer lugar, se debe aclarar que el ejemplo presentado no se ajusta a lo dispuesto ni en el presente proyecto de resolución ni en lo dispuesto en la Resolución CRA 900 de 2019 toda vez que sugiere que en caso de que una de las partes solicite la solución de conflictos (ya sea por confluencia o por remuneración), esta Comisión modificará las áreas de prestación de los prestadores en conflicto._x000a__x000a_Frente a lo anterior se precisa que, por un lado, la Resolución CRA 900 de 2019 tiene por objeto&quot;(...) establecer los aspectos generales que podrán tener en cuenta las personas prestadoras que suscriban acuerdos de barrido y limpieza de vías y áreas públicas, en virtud de su autonomía de la voluntad; regular las condiciones para la solución de controversias de barrido y limpieza de vías y áreas públicas en un área de confluencia y, determinar las metodologías para calcular y asignar geográficamente los kilómetros de barrido y limpieza que corresponden a cada prestador en dicha área&quot;, entendiendo que el área de confluencia se define como: &quot;(...) la zona geográfica del municipio o distrito donde las áreas de prestación del servicio de dos o más personas prestadoras presentan macrorrutas de recolección y transporte de residuos no aprovechables que se superponen.&quot;_x000a__x000a_En este sentido, el acto administrativo que resuelve este tipo de conflictos únicamente distribuye los kilómetros objeto de barrido y limpieza ubicados dentro del área de confluencia en proporción a los suscriptores que cada una de las partes en conflicto atiende en dicha área._x000a__x000a_Por otro lado, la Resolución CRA 904 de 2019 y la resolución definitiva que se expida, tienen como objeto establecer los aspectos generales que las personas prestadoras pueden considerar al momento de la suscripción de acuerdos de barrido y limpieza que incluyan la remuneración entre personas prestadoras y definir una metodología para la distribución del recaudo aplicable cuando existan conflictos por remuneración de la actividad de barrido y limpieza en un municipio atendido por dos o más personas prestadoras del servicio público de aseo. En los casos en los cuales las partes en conflicto no lleguen a un acuerdo podrán solicitar la intervención de esta Comisión de Regulación para que esta resuelva dicho conflicto por remuneración mediante un acto administrativo. _x000a__x000a_Así las cosas, dicho acto establecerá únicamente la forma de distribución de los recursos económicos recaudados por la prestación de la actividad sin modificar las  áreas de prestación de cada una de las partes. _x000a__x000a_Así mismo, en caso de que en un municipio se presenten tanto conflictos por confluencia como por remuneración se aplicarán las disposiciones contenidas en las mencionadas resoluciones, por cuanto son complementarias. En primer lugar, se determinará el total de kilómetros a atender por cada una de ellas, considerando la redistribución de kilómetros del área de confluencia. Una vez conocida la cantidad de kilómetros que le corresponde atender a cada prestador, se calculará la cantidad de recursos recaudados vía tarifa por la prestación de estas actividades, se determinará si existe un desbalance y se procederá a definir los montos de recursos que las personas prestadoras en condición de excedente deberán trasladar a las personas prestadoras en condición de déficit. Con el fin de ilustrar la aplicación complementaria de las metodologías de las Resoluciones CRA 900 de 2019 y del presente proyecto regulatorio, el documento de trabajo que acompaña la resolución definitiva incluye un ejemplo de cálculo en el cual se resuelven ambos conflictos en un mismo municipio._x000a__x000a_Ahora bien, es de aclarar que las resoluciones previamente mencionadas no desincentivan la negociación directa entre las partes puesto que ambas establecen aspectos que se podrán tener en cuenta para la suscripción de acuerdos. Así mismo, cuando alguna de las partes solicite la intervención de esta Comisión para la solución de conflictos, antes de dar inicio a la actuación administrativa se contempla un espacio de diálogo entre las personas prestadoras con el fin de que estas logren llegar a acuerdos al respecto de la prestación de las actividades de barrido y limpieza de vías y áreas públicas."/>
  </r>
  <r>
    <n v="9"/>
    <x v="4"/>
    <x v="1"/>
    <x v="4"/>
    <s v="Bogotá"/>
    <x v="0"/>
    <s v="La ventaja diferencial que identificamos de la distribución del ingreso es que es de más fácil seguimiento y de más transparente ejecución, por lo demás cuenta con las mismas ventajas de la distribución de costo. Sin embargo, deben evaluarse las siguientes desventajas: (i) la distribución del ingreso aún al prestador menos eficiente, (ii) ser intrusivo con la distribución del ingreso del prestador, (iii) desincentivar los acuerdos privados entre prestadores. _x000a__x000a__x000a_"/>
    <s v="ESCRITA"/>
    <x v="2"/>
    <x v="1"/>
    <x v="0"/>
    <s v="En relación al primer aspecto, los recursos a distribuir según lo establecido en el presente proyecto de resolución corresponden a aquellos provenientes de las actividades efectivamente prestadas. Vale la pena recordar que la metodología de precios techo provee un precio de referencia, sobre el cual los prestadores deben maximizar sus beneficios, asumiendo las correspondientes responsabilidades en la gestión de los costos. Así las cosas, si un prestador toma una decisión operativa o económica que le permite superar los parámetros de eficiencia establecidos en la metodología tarifaria vigente, tal ganancia en eficiencia y en costos es apropiada por el prestador.  Por el contrario, cuando un prestador no cumple con los parámetros establecidos en el precio techo, debe asumir los efectos y costos de tal ineficiencia, y trasladar, como máximo, el precio techo definido por la metodología tarifaria._x000a__x000a_Con respecto al segundo aspecto,  la Resolución CRA 904 de 2019 y la resolución definitiva que se expida, tienen como objeto establecer los aspectos que las personas prestadoras que presenten conflictos sobre remuneración pueden considerar al momento de la suscripción de acuerdos de barrido y limpieza mediante una metodología para la distribución del recaudo por la prestación de estas actividades. En los casos en los cuales las personas prestadoras no lleguen a un acuerdo podrán solicitar la intervención de esta Comisión de Regulación para que ésta resuelva dicho conflicto por remuneración mediante un acto administrativo. En este último escenario los recursos a distribuir mediante acto administrativo corresponderán a aquellos provenientes de las actividades efectivamente prestadas. Es decir, cada prestador deberá obtener los recursos conforme a los kilómetros de vías y áreas públicas atendidas en el APS declarada conforme a lo establecido en la metodología tarifaria teniendo en cuenta el carácter colectivo de dichas actividades. _x000a__x000a_Finalmente con respecto al último aspecto, es de aclarar que la resolución previamente mencionada no desincentiva la negociación directa entre las partes puesto que establece aspectos que se podrán tener en cuenta para la suscripción de acuerdos los cuales se rigen bajo el principio de voluntad de las partes. Así mismo, cuando alguna de las partes solicite la intervención de esta Comisión de Regulación para la solución de conflictos, antes de dar inicio a la actuación administrativa se contempla un espacio de diálogo entre las personas prestadoras con el fin de que estas logren suscribir un acuerdo de barrido y limpieza."/>
  </r>
  <r>
    <n v="10"/>
    <x v="4"/>
    <x v="1"/>
    <x v="4"/>
    <s v="Bogotá"/>
    <x v="0"/>
    <s v="&quot;(...) Debe considerarse adicionalmente que una vez haya imposición por parte de la CRA de uno de los dos métodos (por costo -Resolución 900- o por ingreso -Resolución 904) la otra alternativa está descartada. Es decir, cuando hay imposición por parte de la CRA las dos alternativas son excluyentes._x000a__x000a_Lo anterior sucede por que los dos métodos corrigen el desequilibrio en un 100%. En el caso de la distribución geográfica los desequilibrios se eliminan vía la imposición de una actividad, mientras que en el caso de la distribución del ingreso los desequilibrios se eliminan al 100% en el ingreso dejando el costo constante. En este momento es relevante recordar los objetivos que se entiende tiene esta regulación (garantizar la cobertura del servicio y generar equidad entre agentes) (...)&quot;_x000a__x000a_"/>
    <s v="ESCRITA"/>
    <x v="1"/>
    <x v="1"/>
    <x v="0"/>
    <s v="Por un lado, la Resolución CRA 900 de 2019, compilada en el Título 1 de la Parte 8 del Libro 5 de la Resolución CRA 943 de 2021 tiene como objeto &quot;(...) establecer los aspectos generales que podrán tener en cuenta las personas prestadoras que suscriban acuerdos de barrido y limpieza de vías y áreas públicas, en virtud de su autonomía de la voluntad; regular las condiciones para la solución de controversias de barrido y limpieza de vías y áreas públicas en un área de confluencia y, determinar las metodologías para calcular y asignar geográficamente los kilómetros de barrido y limpieza que corresponden a cada prestador en dicha área.&quot; entendiendo que el área de confluencia se define como: &quot;(...) la zona geográfica del municipio o distrito donde las áreas de prestación del servicio de dos o más personas prestadoras presentan macrorrutas de recolección y transporte de residuos no aprovechables que se superponen.&quot;_x000a__x000a_En este sentido, el acto administrativo que resuelve este tipo de conflictos únicamente distribuye los kilómetros objeto de barrido y limpieza ubicados dentro del área de confluencia en proporción a los suscriptores que cada una de las partes en conflicto atiende en dicha área._x000a__x000a_Por otro lado, la Resolución CRA 904 de 2019 y la resolución definitiva que se expida, tienen como objeto establecer los aspectos que las personas prestadoras que presenten conflictos por remuneración pueden considerar al momento de la suscripción de acuerdos de barrido y limpieza mediante una metodología para la distribución del recaudo por la prestación de estas actividades. En los casos en los cuales las partes en conflicto no lleguen a un acuerdo podrán solicitar la intervención de esta Comisión de Regulación para que esta resuelva dicho conflicto por remuneración mediante un acto administrativo. Así las cosas, dicho acto establecerá únicamente la forma de distribución de los recursos económicos recaudados por la prestación de la actividad sin modificar las áreas de prestación de cada una de las partes. _x000a__x000a_De esta forma, en el caso en que en un municipio se presenten tanto conflictos por confluencia como por remuneración, en el marco de la suscripción de acuerdos de las partes en conflicto, podrán utilizar las disposiciones contenidas en el Título 1 de la Parte 8 del Libro 5 de la Resolución CRA 943 de 2021 y lo establecido en el presente proyecto de resolución. La aplicación de la metodología para la solución de conflictos por confluencia es complementaria con la metodología para la solución de aquellos relacionados con la remuneración entre prestadores, claridad incluida en la parte considerativa y el artículo 5.8.2.2.2 del proyecto regulatorio._x000a__x000a_En adición a lo anterior, esta aplicación complementaria se explica en el Documento de trabajo que acompañara la resolución definitiva así:_x000a__x000a_&quot;(...) en caso de que en un municipio se presenten tanto conflictos por confluencia como por remuneración en el marco de la suscripción de acuerdos las partes en conflicto podrán utilizar las disposiciones contenidas en las mencionadas resoluciones las cuales son complementarias. En primer lugar, las partes en conflicto podrán determinar el total de kilómetros a atender por cada una de ellas, considerando la redistribución de kilómetros del área de confluencia. Una vez conocida la cantidad de kilómetros por cada prestador, se podrá calcular la cantidad de recursos recaudados vía tarifa por la prestación de estas actividades y determinar si existe un desbalance.&quot;_x000a__x000a_Con el fin de ilustrar la aplicación complementaria de las disposiciones para la solución de conflictos por confluencia y por remuneración, dicho documento de trabajo incluye un ejemplo de cálculo en el cual se resuelven ambos conflictos en un mismo municipio. "/>
  </r>
  <r>
    <n v="11"/>
    <x v="5"/>
    <x v="2"/>
    <x v="4"/>
    <s v="Bogotá"/>
    <x v="0"/>
    <s v="Respecto al recaudo reconocido, deben contemplarse por lo menos dos características: i) El recaudo está compuesto por el recaudo de usuarios y el recaudo por subsidios, el segundo es infrecuente y requiere una gestión puntual, en ese sentido quien haría el cobro de subsidios de los ingresos acordados o cuál sería el mecanismo de transferencia? ii) en el mismo sentido debe considerarse que el recaudo tiene variaciones mensuales por efectos de ciclos de facturación y demás por lo que puede ser más sencillo tener promedios de recaudo con periodos más largos que un mes. Para finalizar, se considera por parte de Veolia que la herramienta de distribución de ingresos es útil y necesaria en el mercado de barrido a fin de generar equidad y de regular la competencia oportunista que se vislumbra en muchos municipios del país."/>
    <s v="PRESENCIAL"/>
    <x v="0"/>
    <x v="1"/>
    <x v="1"/>
    <s v="Se precisa que los recursos objeto de distribución mediante la metodología propuesta hacen referencia a aquellos recaudados vía tarifa por la prestación de las actividades de barrido y limpieza de vías y áreas públicas los cuales ya incluyen los factores de subsidios y contribuciones. En este sentido, cada prestador seguirá siendo responsable de la gestión y recaudo de los recursos asociados a subsidios de la totalidad de los suscriptores que atienda en su APS. Adicionalmente es de aclarar que, si los recursos por concepto de subsidios no se giran con la misma periodicidad en que se factura y recauda la tarifa, dicha cartera deberá ser distribuida en la misma proporción en la que se distribuyeron los recursos de barrido y limpieza, en el periodo en el que fue causada. Es decir, si el ente territorial gira parcialmente los recursos de subsidios, una vez la persona prestadora en condición de excedente los haya recibido, estos deberán ser distribuidos según el (βi) calculado para ese periodo. De la misma forma, los recursos de cartera correspondientes a los subsidios de ese periodo que se reciban en periodos posteriores deberán ser distribuidos con el mismo (βi). Se incluirá esta aclaración en el documento de trabajo._x000a__x000a_Con respecto al porcentaje de recaudo, dado que la distribución de los recursos se realiza de manera mensual, utilizar un porcentaje de recaudo promediado en un periodo diferente (ya sea trimestral, semestral, etc.) podría resultar en una distribución de recursos que no corresponda a los recursos disponibles a trasladar (aj,i) por parte del prestador en situación de excedente. Lo anterior debido a que el porcentaje de recaudo mensual utilizado para la distribución de determinado periodo de facturación podría o no corresponder con el porcentaje de recaudo promediado._x000a__x000a_No obstante, cuando se apliquen las metodologías contenidas en los artículos 11 y 12 del presente proyecto de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_x000a__x000a_Considerando lo anterior, dado que la información para calcular el porcentaje de recaudo corriente proviene de la información comercial de cada prestador, son éstos quienes deberán calcular dicho porcentaje y suministrar lo soportes necesarios que evidencien la metodología implementada, avalados por el revisor fiscal de la empresa o quien haga sus veces.  _x000a__x000a_En este sentido, se considera necesario incluir una aclaración al respecto del porcentaje de recaudo en el artículo 12 de la resolución definitiva y en el documento de trabajo que la acompaña.  _x000a_"/>
  </r>
  <r>
    <n v="12"/>
    <x v="6"/>
    <x v="3"/>
    <x v="5"/>
    <s v="Cali"/>
    <x v="1"/>
    <s v="Considero que los aspectos generales mínimos de los acuerdo deben ser obligatorios y se debe reemplazar el término &quot;podrán&quot;"/>
    <s v="PRESENCIAL"/>
    <x v="0"/>
    <x v="3"/>
    <x v="2"/>
    <s v="No es posible señalar que los aspectos generales para la suscripción de acuerdos de barrido y limpieza de vías y áreas públicas sean obligatorios por cuanto el contenido de los mismos se rige por el principio de la autonomía de la voluntad de las partes, en virtud del cual las personas prestadoras que los suscriben tienen la facultad de establecer los objetivos e intereses que consideren, así como su contenido y estructura."/>
  </r>
  <r>
    <n v="13"/>
    <x v="7"/>
    <x v="3"/>
    <x v="6"/>
    <s v="Cali"/>
    <x v="2"/>
    <s v="Ya identificadas las personas prestadoras en déficit y con excedente, qué términos de tiempo se fijan para que la persona en excedente reintegre dinero a las personas en déficit y estos reintegros son retroactivos a qué tiempo?"/>
    <s v="ESCRITA"/>
    <x v="1"/>
    <x v="1"/>
    <x v="0"/>
    <s v="_x000a_En los casos en los cuales se incluyan la remuneración de las actividades de barrido y limpieza de vías y áreas públicas en los acuerdos, serán las partes las que decidan el tiempo máximo para la distribución de los excedentes de recaudo de la prestación._x000a__x000a_Por otro lado, en los casos en los que se haya solicitado la intervención de la Comisión de Regulación para la solución de conflictos de remuneración, el tiempo máximo para la distribución de los excedentes de recaudo de la prestación será un elemento que se considerará y decidirá en el acto administrativo que se expida resolviendo el conflicto._x000a__x000a_Es de aclarar que, dentro de la metodología no se establece ningún tipo de retroactividad para la distribución de los recursos excedentarios previo a la inclusión de estas disposiciones dentro de un acuerdo de barrido y limpieza o a la solución de un conflicto por parte de la CRA."/>
  </r>
  <r>
    <n v="14"/>
    <x v="7"/>
    <x v="3"/>
    <x v="6"/>
    <s v="Cali"/>
    <x v="2"/>
    <s v="¿A nivel nacional qué porcentajes de conflictos se presentan entre personas prestadoras actualmente en el país de acuerdo a las p.p. existentes?"/>
    <s v="ESCRITA"/>
    <x v="1"/>
    <x v="3"/>
    <x v="0"/>
    <s v="En la sección 5.1 del documento de trabajo del proyecto de resolución se presenta el análisis de la cantidad de municipios y las personas prestadoras de las actividades del servicio público de aseo que podrían llegar a presentar conflictos por remuneración al encontrarse en mercados en competencia. La información base del análisis reposa en el Sistema Único de Información -SUI administrado por la SSPD."/>
  </r>
  <r>
    <n v="15"/>
    <x v="8"/>
    <x v="3"/>
    <x v="7"/>
    <s v="Cali"/>
    <x v="0"/>
    <s v="Las formulas tarifarias incluidas en la Resolución aplican para los acuerdos de barrido y limpieza ya celebrados? Es decir se deben realizar las actualizaciones a estos acuerdos? O solo aplican para nuevos acuerdos o casos en los que no sea posible realizar los acuerdos? "/>
    <s v="PRESENCIAL"/>
    <x v="1"/>
    <x v="3"/>
    <x v="0"/>
    <s v="Es de señalar que si bien el presente proyecto de resolución utiliza las variables de las fórmulas tarifarias establecidas en los marcos tarifarios vigentes, las fórmulas allí contenidas no son las utilizadas para el cálculo de la tarifa final por suscriptor; en dicho entendido, las fórmulas incluidas en los artículos 11 y 12 de la resolución no pueden ser catalogadas como fórmulas tarifarias. _x000a__x000a_Ahora bien,  cabe precisar que las disposiciones contenidas en el proyecto regulatorio no son retroactivas y por tanto las mismas no imponen la obligación de actualizar los acuerdos de barrido y limpieza suscritos de forma previa a la entrada en vigencia de la resolución definitiva que se expida. Sin embargo, si en el marco de la autonomía de las partes, las personas prestadoras consideran necesario actualizar un acuerdo existente para incluir la forma de remunerar las actividades de barrido y limpieza de vías y áreas públicas, entonces podrán hacerlo de conformidad con lo dispuesto en el artículo 4 y para tal fin podrán aplicar las metodologías para la distribución del recaudo definidas en los articulos 11 y 12 de dicha resolución. _x000a__x000a_De igual forma, en el caso en que se pretenda suscribir un nuevo acuerdo que incluya la forma de remunerar las actividades de barrido y limpieza de vías y áreas públicas, las partes podrán considerar lo dispuesto en los artículos 4, 11 y 12 de la resolución definitiva que se expida._x000a__x000a_Así mismo, en el evento en que las personas prestadoras no logren llegar a un acuerdo y surja un conflicto por remuneración en las actividades de barrido y limpieza de vías y áreas públicas, cualquiera de ellas podrá solicitar la intervención de esta Comisión de Regulación para que sea ésta la que resuelva el conflicto, en los términos de la resolución ibidem."/>
  </r>
  <r>
    <n v="16"/>
    <x v="9"/>
    <x v="3"/>
    <x v="8"/>
    <s v="Cali"/>
    <x v="0"/>
    <s v="Por favor tener en cuenta el procedimiento de PQR en las áreas donde convergen 2 o más PSPA"/>
    <s v="PRESENCIAL"/>
    <x v="0"/>
    <x v="3"/>
    <x v="0"/>
    <s v="_x000a_La Resolución CRA 904 de 2019 y la resolución definitiva que se expida, tienen como objeto establecer los aspectos generales que las personas prestadoras pueden considerar al momento de la suscripción de acuerdos de barrido y limpieza que incluyan la remuneración entre personas prestadoras y definir una metodología para la distribución del recaudo aplicable cuando existan conflictos por remuneración de la actividad de barrido y limpieza en un municipio atendido por dos o más personas prestadoras del servicio público de aseo. Así las cosas, dicho acto establecerá únicamente la forma de distribución de los recursos económicos recaudados por la prestación de la actividad sin modificar las  áreas de prestación de cada una de las partes, por tanto la relación entre los prestadores y los suscriptores no se verá afectada y las responsabilidad de gestionar las PQRS continua a cargo de la persona prestadora que realice las actividades de recolección y transporte de residuos no aprovechables en el APS que atienda._x000a__x000a_En todo caso la Resolución establece en parágrafo del artículo 4:_x000a__x000a_&quot;ARTÍCULO 4. ASPECTOS GENERALES PARA LA SUSCRIPCIÓN DE ACUERDOS DE BARRIDO Y LIMPIEZA DE VÍAS Y ÁREAS PÚBLICAS EN LOS QUE SE INCLUYA LA FORMA DE REMUNERACIÓN ENTRE PERSONAS PRESTADORAS. _x000a__x000a_(...)_x000a__x000a_Parágrafo. Una vez suscrito el acuerdo de barrido, las partes que lo suscriben deberán comunicar a los usuarios el nombre de la(s) persona(s) prestadora(s) que será(n) responsable(s) de la prestación de las actividades de barrido y limpieza de vías y áreas públicas en el municipio o distrito&quot;."/>
  </r>
  <r>
    <n v="17"/>
    <x v="10"/>
    <x v="3"/>
    <x v="9"/>
    <s v="Cali"/>
    <x v="1"/>
    <s v="Es importante que en la Resolución 904/19 considere incluir la precisión que los km/mes atendidos deben corresponder a lo establecido en el PGIRS del municipio en cuanto a longitud y frecuencia"/>
    <s v="PRESENCIAL"/>
    <x v="0"/>
    <x v="4"/>
    <x v="2"/>
    <s v="Al respecto, se precisa que como lo indica la sección 4.4.3 Programa de barrido y limpieza de vías y áreas públicas de la Metodología para la formulación, implementación, evaluación, seguimiento, control y actualización de los planes de gestión integral de residuos sólidos (PGIRS) incluida en la Resolución No. 0754 de 2014, se deberán indicar por barrios las frecuencias mínimas de barrido y limpieza de vías y áreas públicas. _x000a__x000a_Es decir, el PGIRS municipal únicamente indica las frecuencias de barrido y limpieza por barrio y no la longitud o tamaño de las mismas, por lo tanto dicho instrumento de planeación no debe definir los kilómetros de vías y áreas públicas objeto de dichas actividades._x000a__x000a_En este sentido los marcos tarifarios vigentes establecen la siguiente aclaración:_x000a__x000a_&quot;La longitud de vías y áreas barridas por la persona prestadora j debe corresponder a los definidos en el Programa para la Prestación del Servicio de Aseo, con base en lo establecido en el Plan de Gestión Integral de Residuos Sólidos (PGIRS).&quot; (Subrayado por fuera del texto original). (Parágrafo 1 del artículo 21 de la Resolución CRA 720 de 2015 y Parágrafo 1 del articulo 18 - Parágrafo 3 del artículo 42 - Parágrafo 2 del artículo 67 - Parágrafo 2 del artículo 90 - Parágrafo 3 del artículo 111 -Parágrafo 1 del artículo 142 de la Resolución CRA 853 de 2018)."/>
  </r>
  <r>
    <n v="18"/>
    <x v="11"/>
    <x v="3"/>
    <x v="10"/>
    <s v="Cali"/>
    <x v="1"/>
    <s v="¿Cómo se calcula la tarifa o la distribución de la misma en el componente de limpieza de playas o riberas de ríos? "/>
    <s v="ESCRITA"/>
    <x v="1"/>
    <x v="2"/>
    <x v="0"/>
    <s v="El artículo 1 establece:_x000a__x000a_ &quot;ÁMBITO DE APLICACIÓN. La presente resolución aplica a las personas prestadoras del servicio público de aseo de las actividades de recolección y transporte de residuos sólidos no aprovechables, en las actividades de barrido y limpieza de vías y áreas públicas, cuando en un municipio o distrito existan dos o más personas prestadoras que realicen dichas actividades.&quot; (Subrayado por fuera del texto original) _x000a__x000a_Conforme con lo anterior, esta resolución únicamente aplica para los conflictos que se puedan presentar en la prestación de las actividades de barrido y limpieza de vías y áreas públicas, sin embargo se informa que la agenda regulatoria indicativa 2021 contiene el proyecto dirigido a establecer condiciones para acuerdos de limpieza urbana y resolución de conflictos por esta actividad del servicio público de aseo, respecto del cual se está realizando el Análisis de Impacto Normativo. _x000a_"/>
  </r>
  <r>
    <n v="19"/>
    <x v="12"/>
    <x v="3"/>
    <x v="11"/>
    <s v="Cali"/>
    <x v="0"/>
    <s v="Se debe dar claridad en el momento de distribuir los recursos al o los prestadores que tiene déficit que el % de recaudo a tener en cuenta es el de recaudo corriente y no recaudo total._x000a_"/>
    <s v="ESCRITA"/>
    <x v="0"/>
    <x v="1"/>
    <x v="1"/>
    <s v="En el artículo 6 del proyecto de resolución se establecen los requisitos que se deberán presentar para la solución de conflictos por remuneración por parte de esta Comisión, entre los cuales está el &quot;Porcentaje de recaudo de la tarifa del servicio público de aseo, en el periodo de facturación inmediatamente anterior a la solicitud&quot;. Lo anterior significa que el porcentaje de recaudo utilizado para la distribución de los recursos son corrientes. No obstante, dado que la consideración anterior no es explícita en el proyecto de resolución, se incluirá dicha aclaración en los artículos 6 y 12 de la resolución definitiva y en el documento de trabajo._x000a_"/>
  </r>
  <r>
    <n v="20"/>
    <x v="12"/>
    <x v="3"/>
    <x v="11"/>
    <s v="Cali"/>
    <x v="0"/>
    <s v="Esta resolución aplica para municipios donde existen áreas de servicio exclusivo sabiendo que ya existen pliegos de licitación."/>
    <s v="ESCRITA"/>
    <x v="2"/>
    <x v="2"/>
    <x v="0"/>
    <s v="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21"/>
    <x v="13"/>
    <x v="4"/>
    <x v="8"/>
    <s v="Cali"/>
    <x v="0"/>
    <s v="Es importante que la resolución deje explícito que el recaudo objeto de análisis, y distribución entre las partes será aquel que corresponda con el servicio efectivamente prestado y facturado por los prestadores que confluyen en la misma zona de prestación del servicio de recolección y transporte.  (artículo 11 res904.)_x000a__x000a_Lo escrito antes, lleva a que un prestador de recolección de residuos no aprovechables que ingrese a un municipio, donde ya hay prestadores de aseo,   antes de hacer su ofrecimiento comercial (tarifa por el servicio de aseo) deberá cumplir con requisitos establecidos en la metodología tarifaria para que aplique y aporte al cálculo del  cargo fijo de la tarifa de aseo en el municipio, ¿como la cra resolverá esta situación?, no sería dable que desde el criterio de libre competencia la CRA traslade a la SSPD con posterioridad a la expedición de esta resolución, este aspecto de competencia."/>
    <s v="ESCRITA"/>
    <x v="0"/>
    <x v="1"/>
    <x v="0"/>
    <s v="En principio se precisa que la prestación de tanto las actividades principales como complementarias del servicio público de aseo se encuentran en el marco de la libre competencia según lo dispuesto en la Ley 142 de 1994, por lo que las empresas prestadoras deberán cumplir con la totalidad de las obligaciones para constituirse como tales. Dentro de estos requisitos, se encuentra la obligación de la estructuración, remisión a los entes competentes y aplicación del estudio de costos en concordancia con las metodologías establecidas por esta Comisión de Regulación. _x000a__x000a_Así las cosas, en los marcos tarifarios vigentes el costo que remunera las actividades de barrido y limpieza de vías y áreas públicas es de carácter colectivo toda vez que benefician a la totalidad de suscriptores presentes en determinado municipio y/o distrito y por tanto, en mercados en competencia, el cálculo de dicho costo por parte de cada persona prestadora deberá contemplar; i) el Costo de Barrido y Limpieza de vías y áreas públicas (CBLj) adoptado por cada persona prestadora presente en el municipio, ii) la Longitud Promedio de vías y áreas barridas (LBLj) y iii) el promedio del número de suscriptores totales del municipio en la zona urbana (N). Por lo cual, las metodologías tarifarias vigentes ya de por sí brindan la herramienta e imparten la instrucción de ajuste del costo asociado a estas actividades en los casos en los que ingrese un nuevo prestador a determinado mercado. Adicionalmente, se resalta que la metodología tarifaria define que el costo de barrido y limpieza se calcula a partir del promedio mensual del semestre inmediatamente anterior, por lo tanto el efecto del ingreso de un nuevo prestador al mercado no se percibe en la tarifa de forma inmediata._x000a__x000a_En caso de incumplimiento de la regulación vigente, de conformidad con el artículo 79 de la Ley 142 de 1994, es la SSPD la entidad encargada de la inspección, vigilancia y control de las personas prestadoras y de imponer las sanciones a las que haya lugar. En este sentido, todas las resoluciones de carácter particular son informadas por esta Comisión de Regulación a dicho organismo de control. _x000a__x000a_Con respecto al ingreso de un nuevo prestador al municipio, una vez firmado un acuerdo de barrido que incluya la remuneración de estas actividades, es responsabilidad de los prestadores involucrados cumplir lo establecido en el artículo 2.3.2.2.2.4.52. del Decreto 1077 de 2015 en cuanto a la revisión y ajuste del acuerdo celebrado. _x000a__x000a_Ahora bien, cuando ingrese un nuevo prestador en un municipio en el que la CRA ha resuelto un conflicto por remuneración en las actividades de barrido y limpieza de vías y áreas públicas,  es responsabilidad de los prestadores suscribir el acuerdo que involucre a las nuevos prestadores del servicio en el marco de la autonomía de la voluntad, en aplicación del artículo 2.3.2.2.2.4.52. del Decreto 1077 de 2015, teniendo en cuenta que el acto administrativo mediante el cual la CRA resuelve la controversia tiene efectos Inter-partes, es decir que involucra únicamente a los prestadores que intervinieron en la misma. Se hará claridad al respecto en la resolución definitiva y en el documento de trabajo. "/>
  </r>
  <r>
    <n v="22"/>
    <x v="14"/>
    <x v="4"/>
    <x v="12"/>
    <s v="Bogotá"/>
    <x v="0"/>
    <s v="Teniendo en cuenta lo anterior, es necesario realizar las siguientes precisiones:_x000a_1. Es claro que lo establecido en el Decreto 1077 de 2015, pretende reglamentar la metodología para resolver conflictos que se presenten en municipios donde se preste el servicio público de aseo en esquemas de libre competencia y que además existan áreas de confluencia entre los prestadores._x000a_2. Es claro también, que el mandato asignado a la CRA en el mencionado parágrafo 2 del Decreto 1077 de 2015, se refiere a la definición de metodología para la distribución de los kilómetros, únicamente cuando existan áreas de prestación en las cuales confluyan más de un prestador._x000a_3. Respecto a la metodología para la distribución de kilómetros en áreas donde confluyan más de un prestador, la CRA estableció la Resolución 900 de 2019._x000a_4. Se resalta que en el mencionado parágrafo 2 del Decreto 1077 de 2015, el mandato asignado a la comisión solo se refiere a la metodología para definir la distribución de las cantidades de kilómetros y en ningún caso, este mandato se refiere a la distribución de los recursos provenientes de la facturación del servicio público de aseo._x000a_"/>
    <s v="ESCRITA"/>
    <x v="2"/>
    <x v="2"/>
    <x v="0"/>
    <s v="La competencia de la CRA para expedir el proyecto regulatorio se deriva de las siguientes normas: Arts. 334 y 365 Constitucionales; 2, 3, 5, art. 73 de la Ley 142 de 1994 y tiene en cuenta los principios de eficiencia económica y suficiencia financiera (num. 87.1 y 87.4 Art. 87 Ibídem)._x000a__x000a_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_x000a__x000a_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_x000a__x000a_Por último,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23"/>
    <x v="14"/>
    <x v="4"/>
    <x v="12"/>
    <s v="Bogotá"/>
    <x v="0"/>
    <s v="&quot;(...) Ámbito de aplicación del proyecto normativo._x000a__x000a_Tal como se indicó en el antecedente regulatorio, la resolución de conflictos se debe dar cuando existan áreas donde confluyan más de un prestador y la distribución de la responsabilidad de la actividad de barrido se debe resolver con base en el número de suscriptores que se encuentren ubicados geográficamente en el área de confluencia, por lo tanto, cuando la prestación del servicio público de aseo se encuentre en un esquema de áreas de servicio exclusivo, donde se precise el espacio geográfico de cada área de prestación asegurando que no existan áreas de confluencia entre prestadores, es necesario que la propuesta de normatividad excluya los esquemas de prestación que incluyan áreas de servicios exclusivos, para que no se generen posibles conflictos con lo establecido en el Artículo 40 de la Ley 142 de 1994._x000a__x000a_(...)_x000a__x000a_Respetuosamente se sugiere a la CRA que analice si esta entidad tiene la_x000a_competencia para poder emitir una regulación relacionada con la distribución de los recursos provenientes de la facturación de los servicios públicos, de tal manera que no incurra en posibles vicios de nulidad en el acto administrativo propuesto mediante la Resolución 904 de 2019.&quot;"/>
    <s v="ESCRITA"/>
    <x v="0"/>
    <x v="2"/>
    <x v="0"/>
    <s v="La competencia de la CRA para expedir el proyecto regulatorio se deriva de las siguientes normas: Arts. 334 y 365 Constitucionales; 2, 3, 5,  art. 73 de la Ley 142 de 1994 y tiene en cuenta los principios de eficiencia económica y suficiencia financiera (num. 87.1 y 87.4 Art. 87 Ibídem)._x000a__x000a_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_x000a__x000a_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_x000a__x000a_Por último,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24"/>
    <x v="14"/>
    <x v="4"/>
    <x v="12"/>
    <s v="Bogotá"/>
    <x v="0"/>
    <s v="&quot;(...) Esquema de áreas de servicio exclusivo financieramente viable_x000a__x000a_De acuerdo con lo establecido en el Artículo 7 de la Resolución CRA 824 de 2017 para la apertura de una licitación que incluya áreas de servicios exclusivo es requisito indefectible, demostrar que el esquema de áreas de servicio exclusivo es financieramente viable y es la CRA la entidad que mediante acto administrativo determina si el esquema financiero de la verificación de motivos para una licitación que incluya áreas de servicio exclusivo es viable o no._x000a__x000a_Para el caso de la ciudad de Bogotá D.C.. la CRA mediante la Resolución 786 de 2017 indicó que daba por verificados los motivos para la inclusión de cláusulas de áreas de servicio exclusivo en los contratos que se suscriban para la prestación del servicio público de aseo en el Distrito Capital, motivos entre los cuales se encontraba el modelo económico y financiero, así como, la estructura y reglamento del esquema financiero del esquema de áreas de servicio exclusivo._x000a__x000a_Considerando lo expuesto en los dos párrafos anteriores, la propuesta de distribución de los recursos provenientes de la facturación del servicio público de aseo, especialmente en su actividad de barrido, la cual representa  aproximadamente el 30% de los ingresos percibidos por las empresas prestadoras, pone en alto riesgos el cierre de los modelos económicos y financieros elaborados por el Distrito Capital y que fueron aprobados por la CRA, los modelos económicos y financieros realizados por las empresas oferentes y con base en los cuales se realizaron las propuestas económicas presentadas por cada empresa, por lo que se hace necesario que el proyecto de norma excluya de su ámbito de aplicación a los esquemas de prestación que incluyan áreas de servicios exclusivos._x000a__x000a_(...)_x000a__x000a_Respetuosamente se solicita a la CRA que se excluya expresamente los esquemas_x000a_de prestación que incluyan áreas de servicio exclusivo dei ámbito de aplicación de la metodología propuesta en la Resolución 904 de 2019, ya sea indicando que estos_x000a_esquemas no hacen parte del ámbito de aplicación o que el ámbito de aplicación es únicamente para las áreas donde confluyan más de un prestador.&quot;"/>
    <s v="ESCRITA"/>
    <x v="0"/>
    <x v="2"/>
    <x v="0"/>
    <s v="Es importante aclarar que en la Resolución CRA 786 de 2017 del ASE Bogotá, se verificó una viabilidad financiera global del esquema, no de forma individual en cada ASE. Así mismo, dicha resolución señala en la parte considerativa:  &quot;Que las competencias de la Comisión se limitan a verificar los motivos para el otorgamiento de áreas de servicio exclusivo, en los términos señalados en la normatividad expuesta, sin que pueda pronunciarse sobre la estructuración de las licitaciones, los contratos que se suscriban en virtud de la misma, las obligaciones que de dichos contratos asumen los potenciales concesionarios y el Distrito, en general, sobre los documentos contractuales con arreglo a los que la entidad territorial concesione el servicio público de aseo._x000a__x000a_Que en consecuencia dicha verificación no conlleva la validación de los modelos financieros, ni los valores estimados de los contratos que fueron presentados por la UAESP en el proyecto de pliego de condiciones adjuntado a esta actuación administrativa&quot;._x000a__x000a_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Esta aclaración será incluida en el documento de trabajo que acompañará a la resolución definitiva.. "/>
  </r>
  <r>
    <n v="25"/>
    <x v="14"/>
    <x v="4"/>
    <x v="12"/>
    <s v="Bogotá"/>
    <x v="0"/>
    <s v="&quot;(...) Observaciones a la fórmula propuesta en el proyecto de norma_x000a__x000a_• Supuesto para determinar los costos en los que incurre el prestador para desarrollar la actividad de barrido y limpieza._x000a__x000a_De acuerdo con la fórmula establecida en el artículo 11 de la Resolución CRA 904 de 2019, el costo del servicio para determinar si existe un déficit o superávit se calcula con base en el componente (CBL* LBLi ), es decir multiplicando el costo de barrido y limpieza de vías y áreas públicas, por los kilómetros de vías y áreas públicas barridas por el prestador, asumiendo el resultado de esta multiplicación como el costo real de los prestadores, olvidando las posibles eficiencias adquiridas por el prestador y a las cuales tiene derecho de remuneración el prestador y en caso contrario, olvidando las posibles ineficiencias en las que pueda estar incurriendo el prestador y premiando con la metodología propuesta en el proyecto de norma estas ineficiencias. Por lo tanto, para determinar el costo real de una actividad realizada por el prestador, es necesario utilizar la información real del prestador, por ejemplo, la información de los estados financieros y no un supuesto calculado con base en un costo regulatorio._x000a__x000a_(...)_x000a__x000a_Respetuosamente se sugiere a la CRA que modifique la forma como determina el valor del costo real de la actividad de barrido y limpieza que utiliza en la fórmula propuesta para determinar si existe déficit o superávit, de tal manera que se respeten las eficiencias obtenidas por el prestador y en caso contrario, que no sean premiadas las ineficiencias incurridas por el prestador.&quot;"/>
    <s v="ESCRITA"/>
    <x v="1"/>
    <x v="1"/>
    <x v="1"/>
    <s v="La fórmula presentada en el proyecto de resolución parte de las fórmulas tarifarias de las actividades de barrido y limpieza establecida en los marcos tarifarios vigentes. Para ello, es de señalar que los costos por kilómetro establecidos en la regulación se determinaron a través de modelos parametrizados de ingeniería los cuales contemplan los costos e incentivos regulatorios que se requieren para la prestación eficiente de la actividad. Así, los prestadores podrán adoptar hasta el precio techo para la remuneración de dicha actividad. _x000a__x000a_Ahora bien, es de precisar que las actividades de barrido y limpieza de vías y áreas públicas son de carácter colectivo, por ello, a través de la metodología tarifaria y con el objetivo de determinar un único costo de barrido y limpieza por susciriptor se calcula un promedio que pondera los precios acogidos por las personas prestadoras y los kilómetros atendidos por cada prestador. Por ello, este costo ponderado refleja un costo de mercado y no la eficiencia o ineficiencia particular de cada prestador._x000a__x000a_Por otra parte se aclara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Así las cosas, para corregir los efectos de la comparación de recursos que son calculados con información obtenida de periodos de tiempo diferentes, se ajustará la fórmula de cálculo y comprobación del desbalance en los ingresos por la prestación de las actividades de barrido y limpieza de vías y áreas públicas incluida en el artículo 11 del proyecto regulatorio. "/>
  </r>
  <r>
    <n v="26"/>
    <x v="15"/>
    <x v="4"/>
    <x v="13"/>
    <s v="Bogotá"/>
    <x v="0"/>
    <s v="&quot;(…) (a) El Artículo 2.3.2.2.4.52 del Decreto 1077 de 2015 al referirse a los acuerdos de barrido entre prestadores lo hace bajo el supuesto de hecho de que se presente entre ellos área de confluencia, de manera que si no existe área de confluencia no hay lugar a celebrar acuerdos de barrido."/>
    <s v="ESCRITA"/>
    <x v="2"/>
    <x v="2"/>
    <x v="0"/>
    <s v="Se precisa que en los municipios donde hay dos o más personas prestadoras del servicio público de aseo en las actividades de barrido y limpieza de vías y áreas públicas, las personas prestadoras deberán suscribir acuerdos de barrido y limpieza, en cumplimiento del deber contenido en el artículo 2.3.2.2.2.4.52 del Decreto 1077 de 2015, sin que, establezca como presupuesto la existencia de áreas de confluencia.  Adicionalmente, según el mencionado artículo, en los acuerdos de barrido y limpieza se podrá establecer la forma de remunerarse entre los prestadores de dichas actividades. "/>
  </r>
  <r>
    <n v="27"/>
    <x v="15"/>
    <x v="4"/>
    <x v="13"/>
    <s v="Bogotá"/>
    <x v="0"/>
    <s v="&quot;(…) (b) La competencia que se le ha asignado a la CRA por el numeral 73.9 del Artículo 79 de la Ley 142 de 1994, norma a la que remite el Artículo 2.3.2.2.4.52 del Decreto 1077 de 2015, se circunscribe expresamente a resolver conflictos entre prestadores-no por remuneración de la actividad de barrido y limpieza - sino acerca de quién debe servir a usuarios específicos, o en qué regiones deben prestar sus servicios._x000a__x000a_En la medida en que los servidores públicos sólo pueden hacer aquello que expresamente les esté permitido, no puede la CRA expedir una regulación como la que se propone con el proyecto de resolución, por no tener competencia expresa para resolver conflictos por remuneración entre prestadores.&quot;"/>
    <s v="ESCRITA"/>
    <x v="2"/>
    <x v="2"/>
    <x v="0"/>
    <s v="Inicialmente, es meneser señalar que la competencia de la CRA para expedir el proyecto regulatorio se deriva de las siguientes normas: Arts. 334 y 365 Constitucionales; 2, 3, 5,  art. 73 de la Ley 142 de 1994 y tiene en cuenta los principios de eficiencia económica y suficiencia financiera (num. 87.1 y 87.4 Art. 87 Ibídem)._x000a__x000a_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_x000a__x000a_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_x000a__x000a_Por último,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28"/>
    <x v="15"/>
    <x v="4"/>
    <x v="13"/>
    <s v="Bogotá"/>
    <x v="0"/>
    <s v="En consecuencia, en la medida en que corresponde por la ley a la CRA verificar la viabilidad financiera del esquema ASE que se ponga a su consideración no sería procedente que la CRA entrara con posterioridad a resolver un conflicto de remuneración, si de un lado (i) en el ASE nadie más que el concesionario del ASE puede prestar el servicio concesionado con exclusividad, incluidas las actividades de barrido y limpieza de vías y áreas públicas; y (ii) para la apertura de la licitación pública, previamente la CRA debe haber verificado la viabilidad financiera del esquema de ASE, de manera que se garantice la ampliación de la cobertura del servicio concesionado a usuarios que no lo tengan._x000a__x000a_Por tanto resulta totalmente improcedente que en un ASE la CRA entre a resolver un conflicto por remuneración entre un concesionario de un ASE y otro prestador que en el mismo municipio opere otra ASE existente, porque ello sería aceptar que después de otorgada un ASE -previa la verificación de motivos efectuada por la CRA- es posible obligar al concesionario del ASE a pagar una remuneración a otro prestador y poner en riesgo la viabilidad financiera del ASE - se insiste, cuya verificación de motivos fue efectuada por la CRA. Lo anterior sin mencionar que, como ya lo expusimos con anterioridad la CRA no es competente para dirimir conflictos de remuneración entre prestadores."/>
    <s v="ESCRITA"/>
    <x v="2"/>
    <x v="2"/>
    <x v="0"/>
    <s v="En lo relacionado con las Áreas de Servicio Exclusivo: _x000a__x000a_Se precisa que las competencias de la Comisión se limitan a verificar los motivos para la inclusión de áreas de servicio exclusivo, en los términos señalados en el art. 40 de la Ley 142 de 1994 y la Resolución CRA 824 de 2017 y por tanto, realiza la verificación de la viabilidad financiera global del esquema y no de forma individual en cada ASE; sin que pueda pronunciarse sobre la estructuración de las licitaciones, ni de los contratos que se suscriban en virtud de la misma, o sobre las obligaciones que en dichos contratos asumen los potenciales concesionarios y el ente territorial; y en general, sobre los documentos contractuales con arreglo a los que la entidad territorial concesione el servicio público de aseo. Siendo así, se precisa que dicha verificación no conlleva la validación de los modelos financieros, ni los valores estimados de los contratos en el proyecto de pliego de condiciones, de ahí que no pueda predicarse afectación alguna al principio de buena fe y confianza legitima frente a actuaciones contractuales respecto de las cuales esta comisión no tiene ninguna injerencia. _x000a__x000a_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Esta aclaración será incluida en el documento de trabajo que acompañará a la resolución definitiva.._x000a__x000a_En lo relacionado con la competencia de la CRA para regular los conflictos por remuneración de las actividades de barrido y limpieza de vías y áreas públicas del servicio público de aseo: _x000a__x000a_La competencia de la CRA para expedir el proyecto regulatorio se deriva de las siguientes normas: Arts. 334 y 365 Constitucionales; 2, 3, 5,  art. 73 de la Ley 142 de 1994 y tiene en cuenta los principios de eficiencia económica y suficiencia financiera (num. 87.1 y 87.4 Art. 87 Ibídem)._x000a__x000a_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_x000a__x000a_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_x000a_"/>
  </r>
  <r>
    <n v="29"/>
    <x v="15"/>
    <x v="4"/>
    <x v="13"/>
    <s v="Bogotá"/>
    <x v="0"/>
    <s v="&quot;(…) La metodología para la distribución del recaudo por la prestación de las actividades de barrido y limpieza de vías y áreas públicas cuando existan conflictos sobre remuneración contenida en el Capitulo 3 presenta inconsistencias:_x000a__x000a_- El número de suscriptores que se emplean para determinar los recursos facturados por la persona j son los del periodo de facturación inmediatamente anterior, con lo cual el prestador que alude desbalance por déficit se estaría viendo beneficiado de las actividades que las otras personas prestadoras desarrollen para mantener actualizado su catastro y, por ende, el aumento de suscriptores que esto conlleve."/>
    <s v="ESCRITA"/>
    <x v="1"/>
    <x v="1"/>
    <x v="1"/>
    <s v="En lo referente a las inconsistencias encontradas en la metodología de distribución del recaudo, concerniente al periodo de reporte de  los suscriptores, se tiene que después de una revisión de dicha metodología, se encontró que: _x000a__x000a_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_x000a__x000a_Así las cosas, para corregir los efectos de la comparación de recursos que son calculados con información obtenida de periodos de tiempo diferentes, se ajustará la fórmula de cálculo y comprobación del desbalance en los ingresos por la prestación de las actividades de barrido y limpieza de vías y áreas públicas incluida en el artículo 11 del proyecto regulatorio. "/>
  </r>
  <r>
    <n v="30"/>
    <x v="15"/>
    <x v="4"/>
    <x v="13"/>
    <s v="Bogotá"/>
    <x v="0"/>
    <s v="&quot; (…) Las fórmulas del artículo 11 contemplan el uso de variables que son calculadas a partir de información de periodos diferentes, es decir:_x000a__x000a_LBLj = según el artículo 21 de la Resolución CRA 720 se corresponde al promedio de los últimos seis (6) meses._x000a__x000a_CBLS = se determina conforme el artículo 21 de la Resolución CRA 720, el cual emplea el promedio de los últimos seis(6) meses de suscriptores totales y de la longitud de vías y áreas barridas._x000a__x000a_nj = Número de suscriptores facturados en el APS de la persona prestadora j en el periodo de facturación inmediatamente anterior. _x000a__x000a_Al emplear variables calculadas a partir de información de periodos de tiempo diferentes no es posible llegar a equilibrio entre las áreas de prestación que conforman un municipio y/o distrito. Para evidenciar lo enunciado, se proponen dos escenarios aplicando las fórmulas de la Resolución CRA 904 de 2019:_x000a__x000a_(...)_x000a__x000a_Al sumar los recursos deficitarios y/o excedentarios no se logra equilibrio entre las APS del municipio._x000a__x000a_(...)&quot;"/>
    <s v="ESCRITA"/>
    <x v="1"/>
    <x v="1"/>
    <x v="1"/>
    <s v="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_x000a__x000a_Así las cosas, para corregir los efectos de la comparación de recursos que son calculados con información obtenida de periodos de tiempo diferentes, se ajustará la fórmula de cálculo y comprobación del desbalance en los ingresos por la prestación de las actividades de barrido y limpieza de vías y áreas públicas incluida en el artículo 11 del proyecto regulatorio. "/>
  </r>
  <r>
    <n v="31"/>
    <x v="15"/>
    <x v="4"/>
    <x v="13"/>
    <s v="Bogotá"/>
    <x v="0"/>
    <s v="&quot;(…) En el artículo 12 se hace uso de un porcentaje de recaudo de la persona prestadora en situación de excedente j en el periodo inmediatamente anterior para determinar la distribución de los excedentes del recaudo. No es claro cómo determinar este valor, ya que no existe uniformidad sobre la metodología para determinarlo."/>
    <m/>
    <x v="2"/>
    <x v="1"/>
    <x v="0"/>
    <s v="Cuando se apliquen las metodologías contenida en el artículo 12 de la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_x000a__x000a_Considerando lo anterior, dado que la información para calcular el porcentaje de recaudo corriente proviene de la información comercial de cada prestador, son éstos quienes deberán calcular dicho porcentaje y suministrar lo soportes necesarios que evidencien la metodología implementada, avalados por el revisor fiscal de la empresa o quien haga sus veces.  _x000a__x000a_En este sentido, se considera necesario incluir una aclaración al respecto del porcentaje de recaudo en el artículo 12 de la resolución definitiva y en el documento de trabajo que la acompaña.  _x000a_"/>
  </r>
  <r>
    <n v="32"/>
    <x v="16"/>
    <x v="5"/>
    <x v="14"/>
    <s v="Bogotá"/>
    <x v="0"/>
    <s v="&quot; (...) Al aplicar las fórmulas indicadas en el Capítulo No. 3 del proyecto de Resolución, y modelar posibles escenarios, evidenciamos que la misma formulación propuesta puede generar beneficios desproporcionados al Prestador que se presente como “Deficitario” como se muestra a continuación:_x000a_Escenario No. 1_x000a_En un modelo ideal, donde el CBLj es el mismo para los prestadores del municipio y el número de usuarios nj es igual al N, con lo cual es un municipio con cero (0) crecimiento vegetativo de usuarios._x000a__x000a_(...)_x000a__x000a_Escenario No. 2_x000a_En el modelo donde el CBLj es el mismo para los prestadores del municipio y el número de usuarios nj del prestador del APS 2 se incrementa respecto al promedio base del cálculo de la variable N, dicho incremento puede ser causa de mayor crecimiento vegetativo o debido a actividades de actualización de usuarios por censo (gestión comercial)._x000a__x000a__x000a_(...)_x000a__x000a_Escenario No. 3_x000a_En un modelo donde el CBLj cambia para los prestadores del municipio, el número de usuarios nj es igual al N, con lo cual es un municipio con cero (0) crecimiento vegetativo de usuarios._x000a__x000a_(...)_x000a__x000a_Escenario No. 4_x000a_Modelo donde el CBLj cambia en los prestadores del municipio y el número de usuario nj del prestador del APS 2 se incrementa respecto al promedio base del cálculo de la variable N, dicho incremento puede ser causa de mayor crecimiento vegetativo o debido a actividades de actualización de usuarios por censo (gestión comercial)._x000a__x000a_(...)_x000a__x000a_Conclusión:_x000a_De conformidad con el anterior análisis de escenarios, la regulación propuesta solo lograría “equilibrar” el esquema en la forma pretendida por la CRA, en el escenario No. 1 como escenario inmutable en el tiempo, o en el escenario No. 3 siempre que se logre una eficiencia de 100% de recaudo. Ambos escenarios evidentemente irreales, según la dinámica de prestación del servicio público de aseo en el país, contrario sensu, en escenarios realistas de prestación, la metodología no logra cierre económico y termina generando beneficios superiores para el prestador que se presenta como deficitario, que implican detrimento para los demás prestadores, que perderían los beneficios derivados de las eficiencias obtenidas en su gestión.&quot;"/>
    <s v="ESCRITA"/>
    <x v="1"/>
    <x v="1"/>
    <x v="1"/>
    <s v="Por otra parte se aclara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_x000a__x000a_Así las cosas, para corregir los efectos de la comparación de recursos que son calculados con información obtenida de periodos de tiempo diferentes, se ajustará a la fórmula de cálculo y comprobación del desbalance en los ingresos por la prestación de las actividades de barrido y limpieza de vías y áreas públicas incluida en el artículo 11 del proyecto regulatorio. _x000a__x000a_Ahora bien, es de aclarar que en la aplicación de la formula propuesta en el artículo 11 se evalúan los recursos facturados los cuales aún no se ven afectados por el porcentaje de recaudo de cada uno de los prestadores, y por ende, la sumatoria entre los recursos de prestadores en déficit y superávit será igual a cero (0). _x000a__x000a_Con respecto a la distribución de los recursos de los prestadores en superávit, el artículo 12 incluye la variable de porcentaje de recuado corriente con el fin de identificar los recursos que son objeto de traslado para el periodo en evaluación. _x000a__x000a_Al respecto, cuando se apliquen las metodologías contenida en el artículo 12 de la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_x000a__x000a_Considerando lo anterior, dado que la información para calcular el porcentaje de recaudo corriente proviene de la información comercial de cada prestador, son éstos quienes deberán calcular dicho porcentaje y suministrar lo soportes necesarios que evidencien la metodología implementada, avalados por el revisor fiscal de la empresa o quien haga sus veces.  "/>
  </r>
  <r>
    <m/>
    <x v="17"/>
    <x v="6"/>
    <x v="15"/>
    <m/>
    <x v="3"/>
    <m/>
    <m/>
    <x v="3"/>
    <x v="5"/>
    <x v="3"/>
    <m/>
  </r>
  <r>
    <n v="33"/>
    <x v="16"/>
    <x v="5"/>
    <x v="14"/>
    <s v="Bogotá"/>
    <x v="0"/>
    <s v="&quot;(...) Teniendo en cuenta que el proyecto regulatorio busca dirimir controversias relacionadas con posibles desequilibrios en la prestación del componente de barrido del servicio público de aseo, es pertinente señalar que el concepto de “desequilibrio” es propio de la contratación estatal, por lo que en un mercado competitivo, regular dichos desequilibrios impone al Estado una obligación de resarcimiento de los mismos a favor de los prestadores, desincentivando para estos, la generación de eficiencias y economías de escala que les permitan logra el cierre financiero del componente de barrido y el cumplimiento de los criterios de suficiencia financiera que orientan la metodología tarifaria._x000a__x000a_De hecho, la regulación propuesta, al concretarse a definir un solo componente del servicio, no realiza un análisis integral de la prestación del mismo, considerando el principio de integralidad de la prestación en todos sus componentes, los balances, eficiencias y equilibrio que se pueden lograr en el cierre final del servicio en todos sus componentes, considerando el servicio público de aseo como un todo, cuyo balance o equilibrio debe considerarse al final del cierre financiero de sus componentes y no desde la óptica de uno solo de ellos, llamando poderosamente la atención, como ya se explicó, la forma en que la regulación se expide respecto de un único componente, respecto de cual, en algunos esquemas de prestación, existen planteadas controversias sobre el particular, por parte de prestadores específicos, tal y como se señaló en comunicación de observaciones enviada anteriormente por LIME S.A. E.S.P.&quot;"/>
    <s v="ESCRITA"/>
    <x v="2"/>
    <x v="2"/>
    <x v="0"/>
    <s v="Se aclara que los desequilibrios a los que hace referencia el artículo 3 del proyecto regulatorio corresponden a aquellos que puedan generarse entre el número de suscriptores atendidos en la APS y la cantidad de kilómetros de barrido y limpieza de vías y áreas públicas ejecutados, mas no al desequilibrio económico o financiero en el contexto  de un contrato. _x000a__x000a_De otra parte, el artículo 1 de la propuesta regulatoria establece:_x000a__x000a_ &quot;ÁMBITO DE APLICACIÓN. La presente resolución aplica a las personas prestadoras del servicio público de aseo de las actividades de recolección y transporte de residuos sólidos no aprovechables, en las actividades de barrido y limpieza de vías y áreas públicas, cuando en un municipio o distrito existan dos o más personas prestadoras que realicen dichas actividades.&quot; (Subrayado por fuera del texto original) _x000a__x000a_Conforme con lo anterior, esta resolución únicamente aplica para los conflictos que se puedan presentar en la prestación de las actividades de barrido y limpieza de vías y áreas públicas._x000a__x000a_Adicionalmente, se informa que la agenda regulatoria indicativa 2021 contiene el proyecto dirigido a establecer condiciones para acuerdos de limpieza urbana y resolución de conflictos por esta actividad del servicio público de aseo, respecto del cual se está realizando el análisis de impacto normativo, ejercicio que hace parte de los estudios para soportar la estructuración del nuevo marco tarifario aplicable para los municipios con más de 5000 suscriptores del servicio público de aseo, de conformidad con lo definido en el documento de Bases para dicho marco publicado en la página web de la Entidad en marzo del año 2020._x000a__x000a_De esta forma, se aclara que la CRA se encuentra analizando lo relacionado con la solución de conflictos por la prestación de las actividades colectivas, en municipios donde existen dos o más personas prestadoras del servicio público de aseo."/>
  </r>
  <r>
    <n v="34"/>
    <x v="16"/>
    <x v="5"/>
    <x v="14"/>
    <s v="Bogotá"/>
    <x v="0"/>
    <s v="&quot;(...) La regulación propuesta para el componente de barrido implica que la CRA deba regular desequilibrios en los demás componentes del servicio público de aseo, pues no resultaría lógico que se regule un solo componente del servicio; ello conlleva materialmente una variación en la metodología tarifaria del servicio público de aseo.&quot;"/>
    <s v="ESCRITA"/>
    <x v="1"/>
    <x v="2"/>
    <x v="0"/>
    <s v="De acuerdo con el artículo 1 de la propuesta regulatoria, el proyecto regulatorio únicamente aplicaría para los conflictos que se puedan presentar en la prestación de las actividades de barrido y limpieza de vías y áreas públicas._x000a__x000a_Sin embargo, se informa que la agenda regulatoria indicativa 2021 contiene el Análisis de Impacto Normativo al respecto de la solución de conflictos por la prestación de las actividades de Limpieza urbana en municipios en los que existen dos o más personas prestadoras del servicio público de aseo, ejercicio que hace parte de los estudios para soportar la estructuración del nuevo marco tarifario aplicable para los municipios con más de 5000 suscriptores del servicio público de aseo, de conformidad con lo definido en el documento de Bases para dicho marco publicado en la página web de la Entidad en abril del año 2020._x000a__x000a_De esta forma, la CRA se encuentra analizando lo relacionado con la solución de conflictos por la prestación de las actividades colectivas, en municipios donde exista competencia en el mercado."/>
  </r>
  <r>
    <n v="35"/>
    <x v="16"/>
    <x v="5"/>
    <x v="14"/>
    <s v="Bogotá"/>
    <x v="0"/>
    <s v="&quot;(...) La regulación se establece como un mecanismo para una evolución estática del servicio, lo cual no corresponde con la realidad de mercados cambiantes originados en las variaciones de los niveles de servicio, los PGIRS municipales, las actualizaciones de censo y catastro de usuarios, que al ser permanentes, pueden generar variaciones en la dinámica del equilibrio que se pretende garantizar con la regulación, sin que se prevea un mecanismo de revisión del mismo, lo que podría dar lugar a que, ante dichos cambios, que lleven per se, a que el prestador antes deficitario logre el equilibrio o se vuelva superavitario, continúe beneficiándose de la decisión del regulador, llegando a percibir más remuneración de la que le correspondería en la dinámica simple de la aplicación de la metodología tarifaria vigente, en detrimento de otros prestadores en confluencia.&quot;"/>
    <s v="PRESENCIAL"/>
    <x v="1"/>
    <x v="1"/>
    <x v="0"/>
    <s v="En cuanto a que las disposiciones contemplan una evolución estática se encontró que 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_x000a__x000a_Así las cosas, para corregir los efectos de la comparación de recursos que son calculados con información obtenida de periodos de tiempo diferentes, en la resolución definitiva se ajustará a la fórmula de cálculo y comprobación del desbalance en los ingresos por la prestación de las actividades de barrido y limpieza de vías y áreas públicas incluida en el artículo 11 del proyecto regulatorio. _x000a__x000a_Ahora bien, se resalta que tanto la Resolución CRA 904 de 2019 como la resolución definitiva que se expida, teniendo en cuenta la dinámica en el cambio de las condiciones de prestación de las actividades de barrido y limpieza, señalan en el Artículo 13  que:  &quot;Una vez resuelto el conflicto por remuneración, las personas prestadoras deberán ajustar, en cada periodo de facturación, los valores resultantes del cálculo de la distribución de los excedentes de recaudo de la prestación de las actividades de barrido y limpieza de vías y áreas públicas, para lo cual deberán utilizar la metodología aplicada por la Comisión de Regulación en el acto administrativo en el que se resuelva el conflicto. (...)&quot;.  _x000a__x000a_En este entendido, una vez ajustadas las fórmulas del Artículo 11, esta Comisión de Regulador contará con herramientas para la solución de conflictos por remuneración en las actividades de barrido y limpieza de vías y áreas públicas que observen las condiciones cambiantes del mercado. "/>
  </r>
  <r>
    <n v="36"/>
    <x v="18"/>
    <x v="0"/>
    <x v="14"/>
    <s v="Bogotá"/>
    <x v="0"/>
    <s v="¿Cómo se repartirán los recursos, si el superávit es mayor que el déficit, cuando el valor del deficitario es menor que el valor del superávit, cuando el ejercicio es superavitario?"/>
    <s v="PRESENCIAL"/>
    <x v="2"/>
    <x v="1"/>
    <x v="0"/>
    <s v="Las fórmulas establecidas en el proyecto de resolución tienen como objetivo, por un lado, calcular y comprobar el desbalance en los ingresos por la prestación de las actividades de barrido y limpieza de vías y áreas públicas, y por otro, establecer la forma de distribuir los excedentes del recaudo de la prestación. En este entendido, la aplicación de la fórmula debe resultar en que los recursos excedentarios sean iguales a los deficitarios. _x000a__x000a_Sin embargo, luego de un análisis a la formulación presentada en el proyecto de resolución se identificó la siguiente particularidad:_x000a__x000a_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_x000a__x000a_Así las cosas, para corregir los efectos de la comparación de recursos que son calculados con información obtenida de periodos de tiempo diferentes, en la resolución definitiva se ajustará a la fórmula de cálculo y comprobación del desbalance en los ingresos por la prestación de las actividades de barrido y limpieza de vías y áreas públicas incluida en el artículo 11 del proyecto regulatorio.  "/>
  </r>
  <r>
    <n v="37"/>
    <x v="19"/>
    <x v="7"/>
    <x v="2"/>
    <s v="Bogotá"/>
    <x v="0"/>
    <s v="&quot;(…) Como se observa, el amparo de la regulación de solución de controversias por remuneración de la actividad de barrido, no podría aplicar para los esquemas de Área de Servicio Exclusivo -ASE, están sujetos a una verificación previa de los criterios remuneratorios por la propia CRA de manera previa a su implementación y, para el caso concreto, no podrían implementarse para los contratos de concesión, pues afectarían la seguridad y estabilidad jurídica y económica de los contratos alterándose el esquema de remuneración contractual previsto en los pliegos de condiciones de la Licitación Pública No. 002 de 2017.&quot;"/>
    <s v="ESCRITA"/>
    <x v="2"/>
    <x v="2"/>
    <x v="0"/>
    <s v="Es importante aclarar que en la Resolución CRA 786 de 2017 del ASE Bogotá, se verificó una viabilidad financiera global del esquema, no de forma individual en cada ASE. Así mismo, dicha resolución señala en la parte considerativa:  &quot;Que las competencias de la Comisión se limitan a verificar los motivos para el otorgamiento de áreas de servicio exclusivo, en los términos señalados en la normatividad expuesta, sin que pueda pronunciarse sobre la estructuración de las licitaciones, los contratos que se suscriban en virtud de la misma, las obligaciones que de dichos contratos asumen los potenciales concesionarios y el Distrito, en general, sobre los documentos contractuales con arreglo a los que la entidad territorial concesione el servicio público de aseo._x000a__x000a_Que en consecuencia dicha verificación no conlleva la validación de los modelos financieros, ni los valores estimados de los contratos que fueron presentados por la UAESP en el proyecto de pliego de condiciones adjuntado a esta actuación administrativa&quot;._x000a__x000a_Ahora bien,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Esta aclaración será incluida en el documento de trabajo que acompañará a la resolución definitiva.."/>
  </r>
  <r>
    <n v="38"/>
    <x v="19"/>
    <x v="7"/>
    <x v="2"/>
    <s v="Bogotá"/>
    <x v="0"/>
    <s v="Ahora veamos, como los artículos 73 y 74 de la Ley 142 de 1994 señala las funciones especiales de las Comisiones de Regulación, entre las cuales prevé la siguiente:_x000a__x000a_74.2 de la Comisión de Regulación de Agua Potable y Saneamiento Básico:_x000a__x000a_&quot;a) promover la competencia..._x000a__x000a_(…)_x000a__x000a_73.9:&quot;Resolver a petición..._x000a__x000a_Es así como el contenido y alcance de la regulación propuesta pueden llegar a extralimitar las competencias legales de la  Comisión de Regulación de Agua Potable y Saneamiento Básico-CRA, toda vez que las facultades que se atribuye la entidad mediante el proyecto normativo tienen que ver con la definición y decisión de conflictos de carácter eminentemente económico que no se encuentran atribuidos a ella._x000a__x000a_Adicionalmente, cuenta con la facultad de la solución de conflictos pero únicamente a aquellos relacionados con la definición de usuarios a atender por los prestadores en controversia, lo que excluye competencias en cabeza de la CRA, relacionados con solucionar conflictos económicos relacionados con la retribución entre prestadores del servicio, y menos en vigencia o ejecución de marcos contractuales, en los que se incluyeron cláusulas de Áreas de Servicio Exclusivo, definidos y verificados previamente por la propia CRA, como se mencionó anteriormente._x000a_"/>
    <s v="ESCRITA"/>
    <x v="2"/>
    <x v="2"/>
    <x v="0"/>
    <s v="En lo relacionado con las Áreas de Servicio Exclusivo: _x000a__x000a_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Esta aclaración será incluida en el documento de trabajo que acompañará a la resolución definitiva._x000a__x000a_En lo relacionado con la competencia de la CRA para regular los conflictos por remuneración de las actividades de barrido y limpieza de vías y áreas públicas del servicio público de aseo: _x000a__x000a_Inicialmente, es meneser señalar que la competencia de la CRA para expedir el proyecto regulatorio se deriva de las siguientes normas: Arts. 334 y 365 Constitucionales; 2, 3, 5,  art. 73 de la Ley 142 de 1994 y tiene en cuenta los principios de eficiencia económica y suficiencia financiera (num. 87.1 y 87.4 Art. 87 Ibídem)._x000a__x000a_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_x000a__x000a_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
  </r>
  <r>
    <n v="39"/>
    <x v="19"/>
    <x v="7"/>
    <x v="2"/>
    <s v="Bogotá"/>
    <x v="0"/>
    <s v="3.2 Dentro del numeral 3 del artículo 4, del referido proyecto de Resolución, señala lo siguiente:_x000a__x000a_3. La forma de cálculo de la remuneración que aplicará entre personas prestadoras por las actividades de barrido y limpieza de vías y áreas públicas, a partir de la suscripción del acuerdo. _x000a__x000a_Se solicita eliminar &quot;a partir de la suscripción del acuerdo&quot; toda vez que en la actualidad los Concesionarios de la ciudad de Bogotá tienen suscrito un Acuerdo de Barrido desde el 12 de febrero de 2018 y dentro de los principios del derecho, las resoluciones CRA no tienen el carácter de retroactividad._x000a__x000a_"/>
    <s v="ESCRITA"/>
    <x v="0"/>
    <x v="3"/>
    <x v="0"/>
    <s v="Al respecto se precisa que las disposiciones contenidas en la resolución no son retroactivas y por tanto las mismas no imponen la obligación de actualizar los acuerdos de barrido y limpieza suscritos de forma previa a la entrada en vigencia de la resolución definitiva. Sin embargo, si en el marco de la autonomía de las partes, las personas prestadoras consideran necesario actualizar un acuerdo existente para incluir la forma de remunerar las actividades de barrido y limpieza de vías y áreas públicas, entonces podrán hacerlo de conformidad con lo dispuesto en el artículo 4 de la Resolución CRA 904 de 2019 los cuales serán acogidos en la resolución definitiva que se expida y para tal fin podrán aplicar las metodologías para la distribución del recaudo definidas en los articulos 11 y 12 de dicha resolución. _x000a__x000a_De igual forma, en el caso en que se pretenda suscribir un nuevo acuerdo que incluya la forma de remunerar las actividades de barrido y limpieza de vías y áreas públicas, las partes podrán considerar lo dispuesto en los artículos 4, 11 y 12 de la Resolución CRA 904 de 2019, los cuales serán acogidos en la resolución definitiva que se expida._x000a__x000a_Así mismo, en el evento en que las personas prestadoras no logren llegar a un acuerdo y surja un conflicto por remuneración en las actividades de barrido y limpieza de vías y áreas públicas, cualquiera de ellas podrá solicitar la intervención de esta Comisión de Regulación para que sea ésta la que resuelva el conflicto, en los términos de la resolución ibidem._x000a__x000a_Ahora bien, en lo relacionado las Áreas de Servicios Exclusivo - ASE, esta resolución no aplica para las ASE declaradas en los términos del artículo 40 de la Ley 142 de 1994. Así, si en el marco de las ASE se presentan conflictos de remuneración de las actividades de barrido y limpieza de vías y áreas públicas se deberá tener en cuenta la relación contractual producto de la licitación pública.._x000a__x000a_En la resolución definitiva se incluirá una previsión sobre la no aplicación de dicha regulación para ASE. "/>
  </r>
  <r>
    <n v="40"/>
    <x v="19"/>
    <x v="7"/>
    <x v="2"/>
    <s v="Bogotá"/>
    <x v="0"/>
    <s v="3.3 El tercer inciso del Artículo 12 del proyecto de Resolución objeto de observaciones, que prevé &quot;Recursos excedentes/deficitarios facturados por la persona prestadora j por la prestación de las actividades de barrido y limpieza de áreas públicas ($/mes), incluyendo la cartera recaudada en el periodo respectivo._x000a__x000a_Se solicita argumentar el motivo por el cual se está &quot;incluyendo la cartera recaudada en el periodo respectivo.&quot;"/>
    <s v="ESCRITA"/>
    <x v="2"/>
    <x v="1"/>
    <x v="0"/>
    <s v="Es de precisar que, una vez revisados los comentarios recibidos durante la participación ciudadana de la Resolución CRA 904 de 2019, se realizó la respectiva revisión de las metodologías establecidas en los artículos 11 y 12 del presente proyecto de resolución. En dicho sentido, entre otras cosas, se identificó que no es procedente incluir la cartera recaudada para el cálculo de los recursos excedentarios/deficitarios facturados dado que estos se deberán distribuir de un modo independiente. De esta forma, se hace necesario realizar la respectiva modificación, en la definición del δj en el artículo 11 quitando la expresión &quot;incluyendo la cartera recaudada en el periodo respectivo&quot;, dicha modificación se verá reflejada en la resolución definitiva._x000a__x000a_Ahora bien, con respecto a la cartera se incluirán las siguientes precisiones en en la resolución definitiva: i) una vez incluida la metodología para la distribución del recaudo por la prestación de las actividades de barrido y limpieza de vías y áreas públicas cuando existan conflictos sobre remuneración dentro de los acuerdos de barrido o se expida el acto administrativo que soluciona estos conflictos, los recursos de cartera de periodos previos a la suscripción de los acuerdos o la expedición del acto administrativo no serán objeto de ser distribuidos; ii) con respecto a la gestión de la cartera, ésta se sujetará a las reglas definidas en el convenio de facturación conjunta de cada una de las personas prestadoras de la actividad de recolección y transporte de residuos sólidos no aprovechables en condición de excedente j  y deberán ser comunicadas entre las partes; y iii) la recuperación de cartera deberá ser distribuida en la misma proporción de recursos que se le debe trasladar a cada persona prestadora que se encuentre en déficit (βi), del que habla el artículo 12 del proyecto de resolución, calculada en el periodo de facturación en la cual fue causada."/>
  </r>
  <r>
    <n v="41"/>
    <x v="19"/>
    <x v="7"/>
    <x v="2"/>
    <s v="Bogotá"/>
    <x v="0"/>
    <s v="La Compañía BOGOTÁ LIMPIA S.A.S ESO, se permite solicitar a la Comisión de Regulación de Agua Potable y Saneamiento Básico, se abstenga de expedir la Resolución No. 904 de 2019, por carecer de competencia legal para dirimir conflictos económicos propios del régimen de competencia entre prestadores del servicio público de aseo en Áreas de Servicio Exclusivo-ASE en la ciudad de Bogotá D.C._x000a__x000a_De no acceder a lo anterior, de manera subsidiaria, se establezca que la aplicabilidad de la Resolución objeto de observaciones, únicamente se aplicara al régimen general de la libre competencia, exceptuando el esquema de Áreas de Servicio Exclusivo-ASE, con el fin de evitar alterar la ejecutoriedad de los actos administrativos expedidos en tal sentido (CRA. 151 de 2001 y CRA 824 de 2017), así como la estabilidad y seguridad financiera y jurídica de los contratos de concesión celebrados para la conformación de dicho esquema excepcional."/>
    <s v="ESCRITA"/>
    <x v="0"/>
    <x v="2"/>
    <x v="0"/>
    <s v="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42"/>
    <x v="20"/>
    <x v="7"/>
    <x v="16"/>
    <s v="Bogotá"/>
    <x v="1"/>
    <s v="&quot;(...) No es entendible bajo ningún punto de vista, pretender transformar de manera inédita la estructura y aplicación del Costo de Barrido (CBL) cuya fórmula de calculo ha sido analizado por la Comisión desde la Resolución CRA 351 de 2005 y aplicada por las personas prestadoras desde entonces, sin dudas en su interpretación en su estimación, así como en la remuneración esperada vía tarifa de la actividad de barrido. _x000a__x000a_(...) _x000a__x000a_No puede entonces pretenderse de manera grotesca poner al servicio de intereses particulares la regulación para corregir el desconocimiento de esta, menos aún en términos de distribución de recursos de actividades prestadas y cobradas al usuario de manera adecuada al tenor de la regulación. Advirtiendo de paso la posible intromisión en intereses de carácter privados.&quot;"/>
    <s v="ESCRITA"/>
    <x v="1"/>
    <x v="1"/>
    <x v="0"/>
    <s v="Es de aclarar que la metodología propuesta en el proyecto de resolución no modifica el cálculo de los costos o componentes tarifarios establecidos en los marcos tarifarios vigentes. Lo anterior toda vez que, el artículo 6 enlista las variables necesarias para aplicar las metodologías dispuestas en los artículos 11 y 12, variables que son las empleadas en el cálculo del costo de barrido y limpieza de vías y áreas públicas por suscriptor según el marco tarifario aplicable. _x000a__x000a_Ahora bien,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y que dichos acuerdos se podrá establecer la forma de remunerarse entre los prestadores de dichas actividades. _x000a__x000a_Ahora bien, el parágrafo de la norma referida dispone la intervención de la CRA en el evento que no se logre un acuerdo entre las personas prestadoras, lo cual encuentra fundamento en el escenario de libre competencia en el que, por regla general, tiene desarrollo la prestación del servicio público de aseo y que puede dar lugar a que se presenten conflictos en relación con la remuneración de las actividades de barrido y limpieza de vías y áreas públicas, que a su vez podrían conllevar a la no recuperación de los costos en los que incurrieron las empresas para la prestación de la actividad. _x000a__x000a_En este contexto, en la Resolución CRA 904 de 2019 y en la resolución definitiva que se expida, se propone entonces unas reglas generales que podrán tener en cuenta las personas prestadoras para determinar el contenido de sus acuerdos de la referida remuneración, así como dotar a esta Comisión de herramientas para resolver los eventuales conflictos. "/>
  </r>
  <r>
    <n v="43"/>
    <x v="20"/>
    <x v="7"/>
    <x v="16"/>
    <s v="Bogotá"/>
    <x v="1"/>
    <s v="&quot;(..) Así las cosas, es imperante que la Comisión realice las aclaraciones pertinentes en cuanto a la no aplicabilidad de este tipo de proyecto regulatorio en Áreas de Servicio Exclusivo lo cual se constituiría en una flagrante violación de sus propios principios regulatorios._x000a_Generando un alto riesgo en la prestación del servicio de aseo en el Distrito Capital, bajo los niveles de eficiencia y suficiencia financiera que son parte de las doctrinas promulgadas por la Ley y adoptadas históricamente por el Ente Regulador en Colombia.&quot; "/>
    <s v="ESCRITA"/>
    <x v="0"/>
    <x v="2"/>
    <x v="0"/>
    <s v="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Esta aclaración será incluida en el documento de trabajo que acompañará a la resolución definitiva.."/>
  </r>
  <r>
    <n v="44"/>
    <x v="21"/>
    <x v="8"/>
    <x v="17"/>
    <s v="Bogotá"/>
    <x v="4"/>
    <s v="1.       Alcance del proyecto_x000a__x000a_La Resolución CRA 900 de 2019 expedida el 30 de octubre de 2019, establece los aspectos generales de los Acuerdos de barrido y limpieza de vías y áreas públicas.  Es importante mencionar que, de conformidad con el artículo 3 de la mencionada Resolución, la forma de remuneración de los prestadores puede hacer parte de los Acuerdos de barrido y limpieza, y por tanto,  a los conflictos relacionados con la remuneración se aplicaría, en principio, la Resolución CRA 900 de 2019._x000a__x000a_Por su parte, en el Documento de trabajo del proyecto que se comenta se establece que la CRA aplicará de manera conjunta las disposiciones del presente proyecto y las de la Resolución CRA 900 de 2019._x000a__x000a_En este contexto, se considera fundamental que en el proyecto de la referencia, la CRA defina expresamente la manera como se armonizarán ambas disposiciones, en la medida en que parecería que el nuevo proyecto modifica algunos artículos de la Resolución 900 de 2019. Lo anterior resulta necesario para evitar interpretaciones encontradas que generen controversias con los prestadores. "/>
    <s v="ESCRITA"/>
    <x v="1"/>
    <x v="3"/>
    <x v="0"/>
    <s v="En primer lugar, el objeto de la Resolución CRA 900 de 2019 es el siguiente: &quot;La presente resolución tiene por objeto establecer los aspectos generales que podrán tener en cuenta las personas prestadoras que suscriban acuerdos de barrido y limpieza de vías y áreas públicas, en virtud de su autonomía de la voluntad; regular las condiciones para la solución de controversias de barrido y limpieza de vías y áreas públicas en un área de confluencia y, determinar las metodologías para calcular y asignar geográficamente los kilómetros de barrido y limpieza que corresponden a cada prestador en dicha área.&quot; . En consideración de lo anterior, la referida resolución únicamente presenta los criterios que las personas prestadoras podrán considerar para solucionar conflictos por confluencia. _x000a__x000a_Ahora bien, el objetivo principal del proyecto de la Resolución 904 de 2019 y de la resolución definitiva que se expida es: &quot;(...) establecer los aspectos generales de los acuerdos de barrido y limpieza de vías y áreas públicas que incluyan la remuneración de esas actividades y que las personas prestadoras podrán tener en cuenta cuando existan conflictos sobre su remuneración en los términos del artículo 3 de la presente resolución, así como señalar las condiciones para la solución de dichos conflictos.&quot; En tal sentido, no se pretende desarrollar tema diferente al mencionado._x000a__x000a_En el caso en que en un municipio se presenten tanto conflictos por confluencia como por remuneración, en el marco de la suscripción de acuerdos de las partes en conflicto, podrán utilizar las disposiciones contenidas en la Resolución CRA 900 de 2019 y el presente proyecto de resolución, las cuales son complementarias. Las disposiciones respecto de los aspectos generales que las personas prestadoras pueden tener en cuenta para la suscripción de los acuerdos de barrido y limpieza de vías y áreas públicas incluidos en la Resolución CRA 900 de 2019 y en la resolución definitiva que expida para el presente proyecto regulatorio, son complementarios entre sí. De esta forma la Resolución CRA 904 de 2019, propone elementos a tener en cuenta  en aquellos acuerdos de barrido y limpieza en los cuales las personas prestadoras hayan decidido incluir la forma de remuneración entre personas prestadoras._x000a__x000a_De la misma forma, la aplicación de la metodología para la solución de conflictos por confluencia es complementaria con la metodología para la solución de aquellos relacionados con la remuneración entre prestadores. Esta aplicación  complementaria se  explica en el documento de trabajo que acompaña la Resolución CRA 904 de 2019 así:_x000a__x000a_&quot;(...) en caso de que en un municipio se presenten tanto conflictos por confluencia como por remuneración en el marco de la suscripción de acuerdos las partes en conflicto podrán utilizar las disposiciones contenidas en las mencionadas resoluciones las cuales son complementarias. En primer lugar, las partes en conflicto podrán determinar el total de kilómetros a atender por cada una de ellas, considerando la redistribución de kilómetros del área de confluencia. Una vez conocida la cantidad de kilómetros por cada prestador, se podrá calcular la cantidad de recursos recaudados vía tarifa por la prestación de estas actividades y determinar si existe un desbalance.&quot;_x000a__x000a_Con el fin de ilustrar la aplicación complementaria de las metodologías para la solución de conflictos por confluencia y por remuneración, dicho documento de trabajo incluye un ejemplo de cálculo en el cual se resuelven ambos conflictos en un mismo municipio, el cual también será incluido en el documento de trabajo que acompañe la versión definitiva de la resolución."/>
  </r>
  <r>
    <n v="45"/>
    <x v="21"/>
    <x v="8"/>
    <x v="17"/>
    <s v="Bogotá"/>
    <x v="4"/>
    <s v="2.       Solución de conflictos_x000a__x000a_Se sugiere que se incluyan únicamente las disposiciones que se apartan del procedimiento de la Resolución CRA 900 de 2019, o que establecen elementos adicionales.  Se insiste en la importancia de armonizar el proyecto con la recientemente expedida Resolución CRA 900 de 2019, para evitar discusiones jurídicas futuras sobre la disposición aplicable.  "/>
    <s v="ESCRITA"/>
    <x v="0"/>
    <x v="1"/>
    <x v="0"/>
    <s v="Las disposiciones contenidas en la Resolución CRA 900 de 2019 corresponden a las aplicables en los casos en los que se presenten controversias de barrido y limpieza de vías y áreas públicas en un área de confluencia, dicha resolución adopta la definición de área de confluencia y su forma de delimitación y establece las metodologías para calcular y asignar geográficamente los kilómetros de barrido y limpieza que corresponden a cada prestador en dicha área. _x000a__x000a_Por su parte, la Resolución CRA 904 de 2019 y la resolución definitiva que se expida, establecen los criterios aplicables cuando se presenten conflictos por remuneración en la prestación de las actividades de barrido y limpieza de vías y áreas públicas, para lo cual define que se entiende por conflictos de remuneración y establece la metodología para la distribución del recaudo por la prestación de dichas actividades cuando se presenten conflictos por remuneración._x000a__x000a_De esta forma, en el caso en que un municipio se presenten tanto conflictos por confluencia como por remuneración, en el marco de la suscripción de acuerdos de las partes en conflicto, podrán utilizar las disposiciones contenidas en la Resolución CRA 900 y 904 de 2019. La aplicación de la metodología para la solución de conflictos por confluencia es complementaria con la metodología para la solución de aquellos relacionados con la remuneración entre prestadores. Esta aplicación  complementaria se  explica en el Documento de trabajo que acompaña la Resolución CRA 904 de 2019 así:_x000a__x000a_&quot;(...) en caso de que en un municipio se presenten tanto conflictos por confluencia como por remuneración en el marco de la suscripción de acuerdos las partes en conflicto podrán utilizar las disposiciones contenidas en las mencionadas resoluciones las cuales son complementarias. En primer lugar, las partes en conflicto podrán determinar el total de kilómetros a atender por cada una de ellas, considerando la redistribución de kilómetros del área de confluencia. Una vez conocida la cantidad de kilómetros por cada prestador, se podrá calcular la cantidad de recursos recaudados vía tarifa por la prestación de estas actividades y determinar si existe un desbalance&quot;._x000a__x000a_Con el fin de ilustrar la aplicación complementaria de las metodologías  para la solución de conflictos por confluencia y por remuneración,  dicho Documento de trabajo incluye un ejemplo de cálculo en el cual se resuelven ambos conflictos en un mismo municipio, el cual también será incluido en el documento de trabajo que acompañe la versión definitiva de la resolución."/>
  </r>
  <r>
    <n v="46"/>
    <x v="22"/>
    <x v="8"/>
    <x v="17"/>
    <s v="Bogotá"/>
    <x v="4"/>
    <s v="ARTÍCULO 6. REQUISITOS DE LA SOLICITUD DE SOLUCIÓN DE CONFLICTOS_x000a__x000a_Deberían incluir el PGIRS actualizado"/>
    <s v="ESCRITA"/>
    <x v="0"/>
    <x v="4"/>
    <x v="0"/>
    <s v="En el artículo 4 del proyecto de resolución se establecen los aspectos que las personas prestadoras podrán tener en cuenta para la suscripción de los acuerdos de barrido y limpieza de vías y áreas públicas, en el cual se indica que las mismas podrán utilizar la metodología definida en el artículo 11 y la información necesaria para ello. En ella se indica que &quot;podrán&quot; debido a que los acuerdos de barrido y limpieza operan bajo el principio de la voluntad de las partes._x000a__x000a_Ahora bien, en caso de que una de las partes en conflicto solicite a esta Comisión la solución del mismo, esta deberá allegar la información establecida en el artículo 6 del capítulo 2 del proyecto de resolución, información que es necesaria y suficiente para resolver el conflicto de acuerdo con los análisis de esta Comisión.  _x000a__x000a_Es de precisar que para dar aplicación a las disposiciones del presente proyecto de resolución, se parte de la información utilizada para el cálculo del Costo de Barrido y Limpieza de Vías y áreas públicas y el porcentaje de recaudo de los prestadores en excedente. Teniendo en cuenta que dicha información no se encuentra consignada en el PGIRS de los municipios, no es necesario solicitar dicho documento como soporte de la solicitud, ante la CRA, para la solución de conflictos por remuneración en la prestación de las actividades de Barrido y limpieza de vías y áreas públicas. "/>
  </r>
  <r>
    <n v="47"/>
    <x v="22"/>
    <x v="8"/>
    <x v="17"/>
    <s v="Bogotá"/>
    <x v="4"/>
    <s v="ARTÍCULO 7. INTERVENCIÓN DE TERCEROS_x000a__x000a_Pienso que se le debería comunicar al ente territorial donde se presenta el conflicto dado que el tiene la responsabilidad del PGIRS"/>
    <s v="ESCRITA"/>
    <x v="0"/>
    <x v="4"/>
    <x v="0"/>
    <s v="Es preciso tener en cuenta que el inicio de la actuación administrativa tendiente a resolver los conflictos por remuneración se comunican al municipio para que, si lo considera, se haga parte dentro de la actuación administrativa en los términos previstos en el artículo 37 del Código de Procedimiento Administrativo y de lo Contencioso Administrativo."/>
  </r>
  <r>
    <n v="48"/>
    <x v="22"/>
    <x v="8"/>
    <x v="17"/>
    <s v="Bogotá"/>
    <x v="4"/>
    <s v="ARTÍCULO 10. ENTREGA DE LA INFORMACIÓN. _x000a__x000a_(Señala &quot;so pena de las sanciones a que haya lugar&quot;)_x000a__x000a_Quién sanciona?_x000a_Eliminar esta frase?_x000a_"/>
    <s v="ESCRITA"/>
    <x v="1"/>
    <x v="0"/>
    <x v="0"/>
    <s v="De conformidad con los dispuesto en la Ley 142 de 1994, las funciones de vigilancia y control se encuentran en cabeza de la Superintendencia de Servicio Públicos Domiciliarios; en este sentido la información requerida para la aplicación de la metodología establecida en los artículos 11 y 12 del proyecto regulatorio y de la resolución definitiva que se expida corresponden a las variables de cálculo para la aplicación de las metodologías tarifarias vigentes y la facturación de la actividad de barrido y limpieza de vías y áreas públicas. Así las cosas, de acuerdo con lo descrito en el artículo 5 del Decreto 990 de 2002 &quot;(...) será la SSPD quien, en ejercicio de sus funciones de inspección, vigilancia y control, adelantará las medidas a que haya lugar con el fin de que los prestadores den cumplimiento a las obligaciones previstas en la normativa&quot;. "/>
  </r>
  <r>
    <n v="49"/>
    <x v="22"/>
    <x v="8"/>
    <x v="17"/>
    <s v="Bogotá"/>
    <x v="4"/>
    <s v="ARTÍCULO 11. CÁLCULO Y COMPROBACIÓN DEL DESBALANCE EN LOS INGRESOS POR LA PRESTACIÓN DE LAS ACTIVIDADES DE BARRIDO Y LIMPIEZA DE VÍAS Y ÁREAS PÚBLICAS. _x000a__x000a_Creo que este cálculo se debe hacer para todos los prestadores del municipio, así solo dos eleven la solicitud de controversia en la remuneración, porque puede que el que no se queja tenga el excedente que el otro necesita. Entonces esto implicaría hacer una nueva actuación con ese prestador y debería ser una sola resolución para todo el municipio y puedes involucrarlos a todos dado que el costo de barrido se hace de manera comunal para todo el municipio y todos los prestadores deben participar."/>
    <s v="ESCRITA"/>
    <x v="0"/>
    <x v="1"/>
    <x v="0"/>
    <s v="Dado que las actividades de barrido y limpieza de vías y áreas públicas son consideradas como colectivas (o componente ciudad) todos los prestadores de recolección de residuos no aprovechables tienen la obligación de recaudar la tarifa asociada a dicha actividad a sus suscriptores. Teniendo esto en cuenta, pueden existir conflictos debido a que si bien un prestador realiza el recaudo de la tarifa a sus suscriptores, dichos recursos no cubran los gastos en los que incurrió para atender los kilómetros correspondientes. _x000a__x000a_En este sentido, para identificar si existen dicho tipo de desbalances entre dos o más prestadores en el municipio y/o distrito, es necesario contar con la información de todos los prestadores presentes. Para dicho fin, el artículo 10 del proyecto de resolución señala que esta Comisión podrá requerir a las personas prestadoras del muncipio la información necesaria para dar solución al conflicto por remuneración._x000a__x000a_Conforme a lo anterior, en el marco de una actuación particular, la metodología presentada requiere y utiliza la información de todos los prestadores de recolección y transporte de residuos no aprovechables del municipio y/o distrito, como se evidencia en lo dispuesto en el artículo 11 de la resolución:_x000a__x000a_&quot;ARTÍCULO 11. CÁLCULO Y COMPROBACIÓN DE LA DESPROPORCIÓN EN LOS INGRESOS POR LA PRESTACIÓN DE LAS ACTIVIDADES DE BARRIDO Y LIMPIEZA DE VÍAS Y ÁREAS PÚBLICAS. Cuando se presenten conflictos sobre la remuneración de las actividades de barrido y limpieza de vías y áreas públicas, se calculará y comprobará la existencia de una desproporción entre los recursos que le corresponden a cada prestador por la proporción de kilómetros de barrido y limpieza de vías y áreas públicas efectivamente atendidos en el APS y los recursos facturados por concepto de ejecución de dicha actividad._x000a__x000a_Para tal fin, se calcularán los recursos excedentarios o deficitarios facturados por cada persona prestadora que atiende en el municipio, mediante la siguiente fórmula (...)&quot; (Subraya fuera del texto original)._x000a__x000a_Teniendo en cuenta lo anterior, la CRA comunicará la existencia de la actuación administrativa a los terceros que puedan resultar direcamente afectados por la decisión, en los términos previstos en el artículo 37 del CPACA. "/>
  </r>
  <r>
    <n v="50"/>
    <x v="22"/>
    <x v="8"/>
    <x v="17"/>
    <s v="Bogotá"/>
    <x v="4"/>
    <s v="ARTÍCULO 12. DISTRIBUCIÓN DE LOS EXCEDENTES DE RECAUDO DE LA PRESTACIÓN DE LAS ACTIVIDADES DE BARRIDO Y LIMPIEZA DE VÍAS Y ÁREAS PÚBLICAS_x000a__x000a_Creo que este cálculo se debe hacer para todos los prestadores del municipio, así solo dos eleven la solicitud de controversia en la remuneración, porque puede que el que no se queja tenga el excedente que el otro necesita. Entonces esto implicaría hacer una nueva actuación con ese prestador y debería ser una sola resolución para todo el municipio y puedes involucrarlos a todos dado que el costo de barrido se hace de manera comunal para todo el municipio y todos los prestadores deben participar."/>
    <s v="ESCRITA"/>
    <x v="0"/>
    <x v="1"/>
    <x v="0"/>
    <s v="Dado que las actividades de barrido y limpieza de vías y áreas públicas son consideradas como colectivas (o componente ciudad) todos los prestadores de recolección de residuos no aprovechables tienen la obligación de recaudar la tarifa asociada a dicha actividad a sus suscriptores. Teniendo esto en cuenta, pueden existir conflictos debido a que si bien un prestador realiza el recaudo de la tarifa a sus suscriptores, dichos recursos no cubran los gastos en los que incurrió para atender los kilómetros correspondientes. _x000a__x000a_En este sentido, para identificar si existen dicho tipo de desbalances entre dos o más prestadores en el municipio y/o distrito, es necesario contar con la información de todos los prestadores presentes. Para dicho fin, el artículo 10 del proyecto de resolución señala que esta Comisión podrá requerir a las personas prestadoras del muncipio la información necesaria para dar solución al conflicto por remuneración._x000a__x000a_Conforme a lo anterior, en el marco de una actuación particular, la metodología establecida en los artículo 11 y 12 requiere y utiliza la información de todos los prestadores de recolección y transporte de residuos no aprovechables del municipio y/o distrito, como se evidencia en lo dispuesto en el artículo 11 del proyecto regulatorio y de la resolución definitiva que se expida:_x000a__x000a_&quot;ARTÍCULO 11. CÁLCULO Y COMPROBACIÓN DE LA DESPROPORCIÓN EN LOS INGRESOS POR LA PRESTACIÓN DE LAS ACTIVIDADES DE BARRIDO Y LIMPIEZA DE VÍAS Y ÁREAS PÚBLICAS. Cuando se presenten conflictos sobre la remuneración de las actividades de barrido y limpieza de vías y áreas públicas, se calculará y comprobará la existencia de una desproporción entre los recursos que le corresponden a cada prestador por la proporción de kilómetros de barrido y limpieza de vías y áreas públicas efectivamente atendidos en el APS y los recursos facturados por concepto de ejecución de dicha actividad._x000a__x000a_Para tal fin, se calcularán los recursos excedentarios o deficitarios facturados por cada persona prestadora que atiende en el municipio, mediante la siguiente fórmula (...)&quot; (Subraya fuera del texto original)._x000a__x000a_Teniendo en cuenta lo anterior, la CRA comunicará la existencia de la actuación administrativa a los terceros que puedan resultar directamente afectados por la decisión, en los términos previstos en el artículo 37 del CPACA. "/>
  </r>
  <r>
    <n v="51"/>
    <x v="22"/>
    <x v="8"/>
    <x v="17"/>
    <s v="Bogotá"/>
    <x v="4"/>
    <s v="ARTÍCULO 12. DISTRIBUCIÓN DE LOS EXCEDENTES DE RECAUDO DE LA PRESTACIÓN DE LAS ACTIVIDADES DE BARRIDO Y LIMPIEZA DE VÍAS Y ÁREAS PÚBLICAS. _x000a__x000a_No sobra incluir la definición de j: se deben incluir todos los prestadores del municipio o sólo los que manifiestan que presentan conflicto?"/>
    <s v="ESCRITA"/>
    <x v="0"/>
    <x v="1"/>
    <x v="2"/>
    <s v="El parágrafo 1 del artículo 12 del presente proyecto de resolución establece y de la resolución definitiva que se expida:_x000a__x000a_&quot;ARTÍCULO 12. DISTRIBUCIÓN DE LOS EXCEDENTES DE RECAUDO DE LA PRESTACIÓN DE LAS ACTIVIDADES DE BARRIDO Y LIMPIEZA DE VÍAS Y ÁREAS PÚBLICAS._x000a_(...)_x000a__x000a_Parágrafo 1. El cálculo de la variable βi utilizará, únicamente, los δj menores a cero (0), que corresponden a los calculados para las personas prestadoras que se encuentran en condición de déficit._x000a__x000a_(...)&quot;_x000a__x000a_Teniendo encuentra lo anterior, de incorporarse la definición de la variable j en este apartado podría implicar que dentro del cálculo del βi incluye todos los δj calculados, sean estos excedentarios o deficitarios, lo cual contradice la definición del subíndice i."/>
  </r>
  <r>
    <n v="52"/>
    <x v="22"/>
    <x v="8"/>
    <x v="17"/>
    <s v="Bogotá"/>
    <x v="4"/>
    <s v="ARTÍCULO 13. AJUSTE DE LOS VALORES RESULTANTES DE LA DISTRIBUCIÓN DE EXCEDENTES DE RECAUDO. _x000a__x000a_(Señala &quot;Dicho ajuste también se deberá llevar a cabo cuando ingrese o se retire una persona prestadora del servicio público de aseo en el municipio atendido&quot;)_x000a__x000a_Dicho acto administrativo debe cambiar o actualizarse cada vez que ingrese un prestador al municipio? O si cambian las variables o parámetros con los cuales se hicieron el cálculo inicial?"/>
    <m/>
    <x v="1"/>
    <x v="3"/>
    <x v="0"/>
    <s v="Con respecto al ingreso de un nuevo prestador al municipio, una vez firmado un acuerdo de barrido que incluya la remuneración de estas actividades, es responsabilidad de los prestadores involucrados cumplir lo establecido en el artículo 2.3.2.2.2.4.52.del Decreto 1077 de 2015 en cuanto a la revisión y ajuste del acuerdo celebrado. _x000a__x000a_Ahora bien, cuando ingrese un nuevo prestador en un municipio en el que la CRA ha resuelto un conflicto por remuneración en las actividades de barrido y limpieza de vías y áreas públicas,  es responsabilidad de los prestadores suscribir el acuerdo que involucre a las nuevos prestadores del servicio en el marco de la autonomía de la voluntad, en aplicación del artículo 2.3.2.2.2.4.52. del Decreto 1077 de 2015, teniendo en cuenta que el acto administrativo mediante el cual la CRA resuelve la controversia tiene efectos Inter-partes, es decir que involucra únicamente a los prestadores que intervinieron en la misma. Se hará claridad al respecto en la resolución definitiva y en el documento de trabajo. "/>
  </r>
  <r>
    <n v="53"/>
    <x v="23"/>
    <x v="8"/>
    <x v="18"/>
    <s v="Bogotá"/>
    <x v="0"/>
    <s v="_x000a_Por otra parte con relación a la definición de los conflictos de remuneración, el artículo tercero de la Resolución plantea la definición de un conflicto en remuneración de la siguiente forma:_x000a__x000a_“ARTÍCULO 3. CONFLICTOS SOBRE REMUNERACIÓN. Se entiende que existen conflictos sobre remuneración en la prestación de las actividades de barrido y limpieza de vías y áreas públicas, cuando en un municipio dos o más personas prestadoras realicen dichas actividades, y alguna(s) de ellas presente(n) un desbalance entre los recursos facturados y los ingresos por las actividades realizadas. Dichos desbalances pueden ser generados, entre otros, por desequilibrios entre el número de suscriptores y la cantidad de kilómetros de barrido y limpieza de vías y áreas públicas atendidos en el APS.” Subraya fuera del texto._x000a__x000a_Sobre lo subrayado en el artículo, pueden presentarse confusiones, toda vez que los desbalances se presentan principalmente porque alguno de los prestadores del servicio de recolección de residuos no aprovechables de un municipio factura una cantidad inferior de usuarios con relación a la cantidad de kilómetros que atiende, lo cual obedece, entre otras situaciones, a que en su área se requiere una mayor cantidad de frecuencias de barrido, conforme los señalamientos del PGIRS, y la densidad de usuarios de la misma no es suficiente para solventar la cantidad de kilómetros exigidos. Así las cosas, es relevante considerar que quienes sufragan estas actividades son todos los suscriptores de la ciudad de manera igual respecto de todas las APS o ASE, según corresponda, en toda la ciudad y respecto de todos los prestadores, y no por los suscriptores de cada APS o ASE -según corresponda- en función del prestador en la respectiva APS o ASE, como sí ocurre en el caso de las actividades de recolección y transporte. Todo ello conforme a lo prescrito en la Resolución CRA 720 de 2015._x000a__x000a_Si bien la facturación de todo el municipio cubre el valor del servicio prestado por los operadores de barrido, la distribución de lao recaudado entre los prestadores es el principal problema en un conflicto de remuneración. Por lo anterior, se propone la siguiente definición:_x000a__x000a_“ARTÍCULO 3. CONFLICTOS SOBRE REMUNERACIÓN. Se entiende que existen conflictos sobre remuneración en la prestación de las actividades de barrido y limpieza de vías y áreas públicas, cuando en un municipio dos o más personas prestadoras realicen dichas actividades, y al menos una de ellas presente una desproporción entre los recursos facturados y los kilómetros de barrido ejecutados, que le impide recuperar el costo regulado u ofertado de la prestación de su servicio.”"/>
    <s v="ESCRITA"/>
    <x v="0"/>
    <x v="3"/>
    <x v="1"/>
    <s v="Se tendrá en cuenta la observación allegada y con el fin de evitar interpretaciones sobre los conflictos que se consideran de remuneración se propone modificar, en la resolución definitiva, la definición incluida en el artículo 3. "/>
  </r>
  <r>
    <n v="54"/>
    <x v="23"/>
    <x v="8"/>
    <x v="18"/>
    <s v="Bogotá"/>
    <x v="0"/>
    <s v="Con relación al artículo 4 de la Resolución, en el que se establecen los aspectos generales para la suscripción de acuerdos de barrido y limpieza, considerando que la metodología tarifaria en el artículo 4 dispone que los cálculos de kilómetros y usuarios deben hacerse con base en los promedios de semestres anteriores, se sugiere que las variables solicitadas contemplen el mismo periodo de tiempo. Lo anterior, aún más teniendo en cuenta que los kilómetros de barrido no son estáticos y responden a la dinámica de la ciudad, el número de días del mes y la cantidad de frecuencias establecidas en los Planes de Gestión Integral de Residuos Sólidos (PGIRS)."/>
    <s v="ESCRITA"/>
    <x v="1"/>
    <x v="3"/>
    <x v="1"/>
    <s v="La variable (fbl) representa los recursos facturados en el periodo en el cual se está dando aplicación a la fórmula presentada en el artículo 11 y la expresión (CBL* x LBL) representa los ingresos esperados por los kilómetros atendidos en el semestre inmediatamente anterior. En los casos en los cuales el número de suscriptores a los cuales se les factura (nj) coincide con el promedio de suscriptores del semestre inmediatamente anterior (N), se puede hacer la comparación con la expresión (CBL* x LBL) por cuanto reflejan recursos del mismo periodo. No obstante, los ingresos esperados por la atención de los kilómetros atendidos en el semestre inmediatamente anterior (CBL* x LBL) al ser constantes durante un semestre, no son comparables con los recursos facturados (fbl) ya que estos últimos varían en cada periodo de facturación.  _x000a__x000a_Así las cosas, para corregir los efectos de la comparación de recursos que son calculados con información obtenida de periodos de tiempo diferentes se ajustará, en la resolución definitiva, la fórmula de cálculo y comprobación del desbalance en los ingresos por la prestación de las actividades de barrido y limpieza de vías y áreas públicas incluida en el artículo 11 del proyecto regulatorio. "/>
  </r>
  <r>
    <n v="55"/>
    <x v="23"/>
    <x v="8"/>
    <x v="18"/>
    <s v="Bogotá"/>
    <x v="0"/>
    <s v="Sobre el mismo artículo, se considera pertinente que se incluya el indicador de eficiencia de recaudo, el cual podría corresponder al establecido en el numeral 1.2 del anexo 1 de la Resolución CRA 315 de 2005. Esto considerando que los valores a trasladar entre prestadores que se encuentran en conflicto de remuneración, corresponden a los que efectivamente se recaudan por parte de los usuarios, así como del municipio cuando el balance de subsidios y contribuciones es deficitario."/>
    <s v="ESCRITA"/>
    <x v="0"/>
    <x v="1"/>
    <x v="0"/>
    <s v="Se precisa que los recursos objeto de distribución mediante la metodología propuesta hacen referencia a aquellos recaudados vía tarifa por la prestación de las actividades de barrido y limpieza de vías y áreas públicas los cuales ya incluyen los factores de subsidios y contribuciones. En este sentido, cada prestador seguirá siendo responsable de la gestión y recaudo de los recursos asociados a subsidios de la totalidad de los suscriptores que atienda en su APS. Adicionalmente es de aclarar que, si los recursos por concepto de subsidios no se giran con la misma periodicidad en que se factura y recauda la tarifa, dicha cartera deberá ser distribuida en la misma proporción en la que fue causada. Se incluirá esta aclaración en el documento de trabajo._x000a__x000a_Con respecto al porcentaje de recaudo, dado que la distribución de los recursos se realiza de manera mensual, utilizar un porcentaje de recaudo promediado en un periodo diferente (ya sea trimestral, semestral, etc.) podría resultar en una distribución de recursos que no corresponda a los recursos disponibles a trasladar (aj,i) por parte del prestador en situación de excedente. Lo anterior debido a que el porcentaje de recaudo mensual utilizado para la distribución de determinado periodo de facturación podría o no corresponder con el porcentaje de recaudo promediado._x000a__x000a_No obstante, cuando se apliquen las metodologías contenidas en los artículos 11 y 12 del presente proyecto de resolución, el porcentaje de recaudo se deberá calcular con base en la información del periodo de facturación inmediatamente anterior a partir de la firma del acuerdo o solicitud de solución de conflicto ante la CRA. Es decir, luego de la suscripción del acuerdo o la expedición de la resolución particular que resuelva un conflicto por remuneración, las partes deberán calcular un porcentaje de recaudo en cada periodo de facturación; lo anterior implica que este porcentaje  deberá ser corriente y avalado por el revisor fiscal para soportar su veracidad. _x000a__x000a_Considerando lo anterior, dado que la información para calcular el porcentaje de recaudo corriente proviene de la información comercial de cada prestador, son éstos quienes deberán calcular dicho porcentaje y suministrar éste valor avalado por el revisor fiscal de la empresa o quien haga sus veces.  _x000a__x000a_En este sentido, se considera necesario incluir una aclaración al respecto del porcentaje de recaudo en el artículo 12 de la resolución definitiva y en el documento de trabajo que la acompaña.  _x000a__x000a_En cuanto a la sugerencia de emplear el valor del recaudo estimado conforme con lo &quot;establecido en el numeral 1.2 del anexo 1 de la Resolución CRA 315 de 2005&quot;, esta Comisión no considera conveniente usarlo, debido a que dentro de su expresión matemática se incluye el castigo de cartera por periodo de análisis, lo cual interviene en la gestión de cartera de cada uno de los prestadores."/>
  </r>
  <r>
    <n v="56"/>
    <x v="23"/>
    <x v="8"/>
    <x v="18"/>
    <s v="Bogotá"/>
    <x v="0"/>
    <s v="Con relación al artículo 6, en el que se establecen los requisitos de la solicitud de conflictos, tal como se mencionó anteriormente, se sugiere que la información a recolectar corresponda a la del semestre anterior al del momento de la solicitud, la cual corresponde a la tarifa que se cobra en el momento que se eleva el conflicto a la Comisión."/>
    <s v="ESCRITA"/>
    <x v="0"/>
    <x v="1"/>
    <x v="0"/>
    <s v="Dentro de los requisitos de la solicitud establecidos en el artículo 6 del proyecto de resolución y de la resolución definitiva que se expida, en los numerales 3 y 4, el solicitante deberá remitir, entre otras, el Costos de Barrido y Limpieza de vías y áreas públicas por Suscriptor -CBLS y los componentes para el cálculo del mismo, en el municipio y/o distrito donde se presenta el conflicto. Cabe aclarar que, para el cálculo de dichas variables se deben considerar los promedios establecidos en cada uno de los marcos tarifarios vigentes según el caso. Así las cosas, dichos valores corresponden a las variables con las cuales se calcula la tarifa al momento de elevar la solicitud de resolución del conflicto a esta Comisión de Regulación. No obstante, en el numeral 5 se solicita el número de suscriptores atendidos en el periodo de facturación inmediatamente anterior a la solicitud (nj) para la comprobación del desbalance de los recursos facturados por la prestación de la actividad y tal variable no corresponde a un promedio semestral, por lo cual se debe hacer dicha distinción. "/>
  </r>
  <r>
    <n v="57"/>
    <x v="23"/>
    <x v="8"/>
    <x v="18"/>
    <s v="Bogotá"/>
    <x v="0"/>
    <s v="De otra parte, con relación a dicho artículo, es necesario que la Comisión especifique a qué se refiere con el porcentaje de recaudo, ya que el mismo puede corresponder al valor del recaudo corriente (valor facturado del periodo del servicio vs. Valor recaudado en el mismo mes) o recaudo del mes (valor facturado del periodo del servicio más el valor de la cartera vs. Valor recaudado en el mismo mes). Al respecto, se considera pertinente emplear el valor del recaudo estimado conforme lo establecido en el numeral 1.2 del anexo 1 de la Resolución CRA 315 de 2005, el cual es certificado por el auditor externo de gestión y resultados."/>
    <s v="ESCRITA"/>
    <x v="0"/>
    <x v="1"/>
    <x v="0"/>
    <s v="En el artículo 6 de la Resolución CRA 904 de 2019 se establecen los requisitos que se deberán presentar para la solución de conflictos por remuneración por parte de esta Comisión, entre los cuales está el &quot;Porcentaje de recaudo de la tarifa del servicio público de aseo, en el periodo de facturación inmediatamente anterior a la solicitud&quot;. Lo anterior significa que el porcentaje de recaudo utilizado para la distribución de los recursos es corriente. De igual forma  al aplicar las metodologías contenidas en los artículos 11 y 12 del presente proyecto de resolución, dicho porcentaje deberá corresponder al recaudo corriente._x000a__x000a_Considerando lo anterior, dado que la información para calcular el porcentaje de recaudo corriente proviene de la información comercial de cada prestador, son éstos quienes deberán calcular dicho porcentaje avalado por el revisor fiscal o quien haga sus veces. _x000a__x000a_En este sentido, se considera necesario incluir una aclaración al respecto del porcentaje de recaudo en los artículos 6 y 12 de la resolución definitiva y en el documento de trabajo que la acompaña.  _x000a__x000a_Ahora bien, se precisa que 13 establece que &quot;Una vez resuelto el conflicto por remuneración, las personas prestadoras deberán ajustar, en cada periodo de facturación, los valores resultantes del cálculo de la distribución de los excedentes de recaudo de la prestación de las actividades de barrido y limpieza de vías y áreas públicas, para lo cual deberán utilizar la metodología aplicada por la Comisión de Regulación en el acto administrativo en el que se resuelva el conflicto&quot;. En este sentido, los prestadores deberán actualizar en cada periodo de facturación, posterior a expedición por parte de la CRA de la resolución particular que resuleva el conflicto, las variables necesarias para la aplicación de la metodología dispuesta en el proyecto de resolución. _x000a__x000a_En cuanto a la sugerencia de emplear el &quot;el valor del recaudo estimado conforme lo establecido en el numeral 1.2 del anexo 1 de la Resolución CRA 315 de 2005, el cual es certificado por el auditor externo de gestión y resultados.&quot;, esta Comisión no cree conveniente usarlo, debido a que dentro de su expresión matemática se incluye el castigo de cartera por periodo de análisis, lo cual interviene en la gestión de cartera de cada uno de los prestadores."/>
  </r>
  <r>
    <n v="58"/>
    <x v="23"/>
    <x v="8"/>
    <x v="18"/>
    <s v="Bogotá"/>
    <x v="0"/>
    <s v="Sobre este aspecto, es importante que la Comisión tenga en cuenta que la información de recaudo de los prestadores del servicio público de aseo no es pública y por tanto en una situación de conflicto se puede presentar la resistencia de parte de alguno de los afectados en entregar el valor a la parte que se encuentra en situación de déficit y eleva el conflicto a la Comisión y esta es una variable que se requiere para el inicio de la actuación administrativa, conforme lo establecido en el artículo 8 del proyecto de Resolución."/>
    <s v="ESCRITA"/>
    <x v="1"/>
    <x v="1"/>
    <x v="1"/>
    <s v="De conformidad con lo dispuesto en el artículo 4 de la resolución, las personas prestadoras podrán aplicar para la suscripción de los acuerdos de barrido la metodología para la distribución y recaudo por la prestación de barrido y limpieza de vías y áreas públicas (artículos 11 y 12) al momento de la suscripción de los acuerdos de barrido y limpieza, por tanto la aplicación de dicha metodología es potestativa. De esta forma, al momento de la suscripción de los acuerdos, no es obligatoria la entrega de la información sobre el porcentaje de recaudo por parte de las personas prestadoras del municipio y los mismos pueden aplicar una forma de cálculo de la remuneración diferente a la propuesta por esta Comisión de Regulación._x000a__x000a_Ahora bien, en los casos en los que las personas prestadoras no logren suscribir un acuerdo, alguna de las partes involucradas podrá solicitar ante la CRA la solución del conflicto, para lo cual deberá cumplir el pleno de los requisitos definidos para tal fin en el artículo 6 del proyecto de resolución, que serán acogidos en la resolución definitiva que se expida, y una vez verificados pueda darse inicio a la actuación administrativa de conformidad con lo establecido en el artículo 8 del proyecto regulatorio.  _x000a__x000a_En adición a lo anterior, en busca de incentivar la entrega de información de recaudo cuando se haya elevado la solicitud de intervención a la CRA, se incluirá en la resolución definitiva y en el documento de trabajo la claridad que en caso de la no entrega del porcentaje de recaudo corriente, para la aplicación de las metodologías contenidas en el artículo 12, se asumirá que dicho prestador cuenta con un 100% de recaudo. "/>
  </r>
  <r>
    <n v="59"/>
    <x v="23"/>
    <x v="8"/>
    <x v="18"/>
    <s v="Bogotá"/>
    <x v="0"/>
    <s v="&quot;Con relación a lo expuesto en el artículo once, en el cual se comprueba que hay un desbalance en los ingresos por la prestación de las actividades de barrido y limpieza es importante destacar que los recursos excedentarios de cada prestador deben desarrollarse con base en el costo ofertado o aplicado por cada uno de los mismos, pues de lo contrario, se está sometiendo a otros prestadores a asumir descuentos que no fueron ofertados. Tal como se indicó en la definición de “conflictos sobre remuneración” los desbalances se dan cuando un prestador factura un valor que no corresponde al costo total regulado u ofertado multiplicado por los kilómetros que efectivamente barrió. _x000a__x000a_A modo de ejemplo, se presenta el siguiente ejemplo:_x000a__x000a_(...)_x000a__x000a_Así las cosas, los excedentes del prestador 1 se estarían evaluando sobre $24.743,75, precio que está $828,32 por debajo del costo con el descuento que ofreció, mientras que el excedente del prestador 2 se estaría evaluando sobre un precio de $1.656,64 por encima de lo que oferta a sus usuarios._x000a__x000a_Por lo anterior, el excedente o déficit por prestador debe ser evaluado sobre el costo ofertado de cada prestador. De lo contrario, se incurriría en una situación con incentivos perversos, toda vez que, en el caso de esquemas de prestación en competencia por el mercado (áreas de servicio exclusivo y similares), un prestador puede ofertar descuentos significativamente altos, sabiendo que a fin de cuentas será evaluado sobre el costo ponderado y asegurándose una ventaja en su propuesta.&quot;"/>
    <s v="ESCRITA"/>
    <x v="1"/>
    <x v="1"/>
    <x v="0"/>
    <s v="Es importante precisar que  la metodología de precios techo provee un precio de referencia, sobre el cual los prestadores deben maximizar sus beneficios, asumiendo las correspondientes responsabilidades en la gestión de los costos. Así las cosas, si un prestador toma una decisión operativa o económica que le permite superar los parámetros de eficiencia establecidos en la metodología tarifaria vigente, tal ganancia en eficiencia y en costos es apropiada por el prestador.  Por el contrario, cuando un prestador no cumple con los parámetros establecidos en el precio techo, debe asumir los efectos y costos de tal ineficiencia, y trasladar, como máximo, el precio techo definido por la metodología tarifaria._x000a__x000a_Ahora bien, como se encuentra planteada la fórmula para el cálculo de los recursos asociados a la prestación de la actividad, se parte de un valor CBL* el cual representa el valor al cual el mercado remunera el kilómetro atendido, siendo dicho valor un estándar para todas las personas prestadoras por lo que no refleja las ganancias en eficiencia o ineficiencias con las que se atienden las actividades de barrido y limpieza en el municipio o distrito. Esta situación, se resuelve realizando el cálculo y comprobación del desbalance en los ingresos por la prestación de dichas actividades en función de la proporción de los recursos totales facturados por barrido y limpieza en el municipio que le corresponde a cada personas prestadora en función de los kilómetros efectivamente atendidos en el periodo, de conformidad con el ajuste propuesto a la fórmula de cálculo incluida en el artículo 11 del proyecto regulatorio. (Ver respuesta del comentario 37)._x000a__x000a_En lo relacionado con la mención a Áreas de Servicios Exclusivo - ASE, esta resolución no aplica para las ASE declaradas en los términos del artículo 40 de la Ley 142 de 1994. Así, si en el marco de las ASE se presentan conflictos de remuneración de las actividades de barrido y limpieza de vías y áreas públicas se deberá tener en cuenta la relación contractual producto de la licitación pública._x000a__x000a_"/>
  </r>
  <r>
    <n v="60"/>
    <x v="23"/>
    <x v="8"/>
    <x v="18"/>
    <s v="Bogotá"/>
    <x v="0"/>
    <s v="Sobre la variable dj, que refleja el valor de excedente o déficit, la Comisión señala que incluye la cartera recaudada, conforme la siguiente descripción:_x000a__x000a_“recursos excedentarios/deficitarios facturados por la persona prestadora j por la prestación de las actividades de barrido y limpieza de vías y áreas públicas ($/mes), incluyendo la cartera recaudada en el periodo respectivo”. Subraya fuera del texto._x000a__x000a_No obstante lo anterior, la descripción de recursos facturados fBLj no contempla la inclusión de la cartera recaudada, a fin que la definición dada corresponda a la variable dj. Sobre este aspecto, se recomienda a la Comisión que la evaluación de excedentes o déficit se realice únicamente sobre lo facturado del mes de servicio correspondiente y la introducción de la cartera se dé únicamente en el marco de la distribución de dichos excedentes."/>
    <s v="ESCRITA"/>
    <x v="1"/>
    <x v="1"/>
    <x v="1"/>
    <s v="Es de precisar que, una vez revisados los comentarios recibidos durante la participación ciudadana de la Resolución CRA 904 de 2019, se realizó la respectiva revisión de las metodologías establecidas en los artículos 11 y 12 del presente proyecto de resolución. En dicho sentido, entre otras cosas, se identificó que no es procedente incluir la cartera recaudada para el cálculo de los recursos excedentarios/deficitarios facturados dado que estos se deberán distribuir de un modo independiente. De esta forma, se hace necesario realizar la respectiva modificación en la definición del δj en el artículo 11 quitando la expresión &quot;incluyendo la cartera recaudada en el periodo respectivo&quot;, la cual se verá reflejada en la resolución definitiva que se expida._x000a__x000a_Ahora bien, con respecto a la cartera se hace necesario hacer las siguientes precisiones en el proyecto de resolución: i) una vez incluida la metodología para la distribución del recaudo por la prestación de las actividades de barrido y limpieza de vías y áreas públicas cuando existan conflictos sobre remuneración dentro de los acuerdos de barrido o se expida el acto administrativo que soluciona estos conflictos, los recursos de cartera de periodos previos a la suscripción de los acuerdos o la expedición del acto administrativo no serán objeto de ser distribuidos; ii) la gestión de cartera de periodos posteriores a la suscripción de los acuerdos de barrido y limpieza de vías y áreas públicas o a la expedición por parte de la CRA de la resolución por medio de la cual se resuelva el conflicto, las personas prestadoras en condición de excedente j se sujetarán a las reglas definidas en sus respectivos convenios de facturación conjunta, las cuales deberán ser comunicadas entre las partes; y iii) la recuperación de cartera deberá ser distribuida en la misma proporción de recursos que se le debe trasladar a cada persona prestadora que se encuentre en déficit (βi), del que habla el artículo 12 de la resolución, calculada en el periodo de facturación en la cual fue causada."/>
  </r>
  <r>
    <n v="61"/>
    <x v="23"/>
    <x v="8"/>
    <x v="18"/>
    <s v="Bogotá"/>
    <x v="0"/>
    <s v="De otra parte, se recomienda realizar una aclaración con relación a las personas prestadoras que tienen periodos de facturación bimestrales, en la cual se indique que en estos casos se entiende que la facturación corresponde a únicamente un mes, toda vez que se está comparando contra la longitud de barrido promedio mensual."/>
    <s v="ESCRITA"/>
    <x v="0"/>
    <x v="1"/>
    <x v="1"/>
    <s v="Se acepta la sugerencia, teniendo en cuenta que en un mismo municipio la facturación conjunta del servicio público de aseo puede hacerse con diferentes servicios públicos domiciliarios, lo que conlleva a la posibilidad de periodos de facturación distintos entre prestadores que atienden el servicio público de aseo en el mismo municipio. Por lo anterior se realizaran los ajustes necesarios en los artículos 11 y 12 de la resolución definitva, así como en el documento de trabajo que la acompaña._x000a_"/>
  </r>
  <r>
    <n v="62"/>
    <x v="23"/>
    <x v="8"/>
    <x v="18"/>
    <s v="Bogotá"/>
    <x v="0"/>
    <s v="Teniendo en cuenta que se ha recomendado que la variable dj no incluya la cartera para efectos de la verificación de excedente o déficit, se recomienda desarrollar una nueva variable, máxime que en el artículo 12 se refiere a la distribución de los excedentes, por lo que podría presentarse a confusiones bajo la descripción “excedente/déficit”._x000a__x000a_Ahora bien, teniendo en cuenta que la variable incluirá la cartera, requeriría de una nueva definición en la cual se agreguen los periodos de recaudo, para lo cual se sugiere se incluya la siguiente fórmula, en la cual se cambia el nombre de la variable por μ:_x000a__x000a_(...)_x000a__x000a_Teniendo en cuenta que deben haber tantos alfa i,j como personas en déficit se encuentren, se recomienda que esta variable tenga la siguiente definición:_x000a__x000a_alfa i,j: Recursos que debe trasladar la persona prestadora que se encuentra en situación excedente j a cada persona prestadora que se encuentra en déficit i, por la prestación de las actividades de barrido y limpieza de vías y áreas públicas ($/mes). El prestador en situación de excedente calculará tantos, como personas en déficit haya en el municipio._x000a__x000a_Con relación a la variable μ , teniendo en cuenta que la misma corresponde a la facturación del componente de barrido y limpieza incluyendo la cartera, se sugiere que la misma se presente según la siguiente ecuación:_x000a__x000a_(...)_x000a__x000a_Donde la variable Ⴔ corresponde a los valores de cartera facturados por concepto de barrido y limpieza y t corresponde a los periodos de facturación anteriores a la vigencia en curso._x000a_Con relación al porcentaje de recaudo, se recomienda a la Comisión especificar la construcción de este parámetro, máxime que se considera que el valor que se evaluará para trasladar incluye la cartera. Por lo anterior, se propone que este parámetro se defina mediante una fórmula, a saber:_x000a__x000a_(...)"/>
    <s v="ESCRITA"/>
    <x v="0"/>
    <x v="1"/>
    <x v="2"/>
    <s v="Es de precisar que, una vez revisados los comentarios recibidos durante la participación ciudadana de la Resolución CRA 904 de 2019, se realizó la respectiva revisión de las metodologías establecidas en los artículos 11 y 12 del presente proyecto de resolución. En dicho sentido, entre otras cosas, se identificó que no es procedente incluir la cartera recaudada para el cálculo de los recursos excedentarios/deficitarios facturados dado que estos se deberán distribuir de un modo independiente. De esta forma, se hace necesario realizar la respectiva modificación en la definición del δj en el artículo 11 quitando la expresión &quot;incluyendo la cartera recaudada en el periodo respectivo&quot;, la cual se verá reflejada en la resolución definitiva que se expida._x000a__x000a_Ahora bien, con respecto a la cartera se hace necesario hacer las siguientes precisiones en la resolución definitiva: i) una vez incluida la metodología para la distribución del recaudo por la prestación de las actividades de barrido y limpieza de vías y áreas públicas cuando existan conflictos sobre remuneración dentro de los acuerdos de barrido o se expida el acto administrativo que soluciona estos conflictos, los recursos de cartera de periodos previos a la suscripción de los acuerdos o la expedición del acto administrativo no serán objeto de ser distribuidos; ii) con respecto a la gestión de la cartera, ésta se sujetará a las reglas definidas en el convenio de facturación conjunta de cada una de las personas prestadoras de la actividad de recolección y transporte de residuos sólidos no aprovechables en condición de excedente j  y deberán ser comunicadas entre las partes; y iii) la recuperación de cartera deberá ser distribuida en la misma proporción de recursos que se le debe trasladar a cada persona prestadora que se encuentre en déficit (βi), del que habla el artículo 12 del proyecto de resolución, calculada en el periodo de facturación en la cual fue causada."/>
  </r>
  <r>
    <n v="63"/>
    <x v="23"/>
    <x v="8"/>
    <x v="18"/>
    <s v="Bogotá"/>
    <x v="0"/>
    <s v="Por último, con relación al artículo 13, se recomienda especificar que las personas en excedente están obligadas a suministrar la información a los demás prestadores del municipio, con el fin que los prestadores en déficit puedan realizar la validación de sus ingresos a los que hace referencia el parágrafo 3 del artículo 12."/>
    <s v="ESCRITA"/>
    <x v="0"/>
    <x v="1"/>
    <x v="1"/>
    <s v="En la resolución se incluirá una previsión sobre la entrega de información entre los prestadores que hicieron parte de la decisión de esta Comisión de Regulación para dirimir la controversia, con el fin de que dichas personas puedan continuar aplicando las metodologías de cálculo de la distribución de los excedentes del recaudo en los siguientes periodos de facturación."/>
  </r>
  <r>
    <n v="64"/>
    <x v="24"/>
    <x v="9"/>
    <x v="14"/>
    <s v="Bogotá"/>
    <x v="0"/>
    <s v="&quot;(…) Así las cosas, la atribución y reglamentación de una competencia puntual, para definir conflictos económicos entre prestadores, y que no tiene que ver con la definición de usuarios a atender o las regiones en las que se puede prestar el servicio (que son, reiteramos, el ámbito de competencia de la CRA para dirimir conflictos entre prestadores sometidos a la regulación expedida por esta comisión) puede exceder las competencias legales de la entidad, e incluso invadir órbitas de competencia cuya regulación u otorgamiento están sometidas a reserva de ley, generando un vicio de nulidad del acto administrativo regulatorio que así se expida, debiendo hacerse hincapié en que es diferente reglamentar el ejercicio de la libre competencia en el servicio público de aseo, o dirimir las controversias referentes a los acuerdos de barrido, en cuanto a la cantidad de usuarios a atender o las zonas geográficas, que si se enmarcan en el numeral 79,3.&quot;"/>
    <s v="ESCRITA"/>
    <x v="2"/>
    <x v="2"/>
    <x v="0"/>
    <s v="La competencia de la CRA para expedir el proyecto regulatorio se deriva de las siguientes normas: Arts. 334 y 365 Constitucionales; 2, 3, 5, art. 73 de la Ley 142 de 1994 y tiene en cuenta los principios de eficiencia económica y suficiencia financiera (num. 87.1 y 87.4 Art. 87 Ibídem)._x000a__x000a_De otra parte, de acuerdo con lo establecido en el artículo 2.3.2.2.2.4.52 del Decreto 1077 de 2015, en los municipios donde hay dos o más personas prestadoras del servicio público de aseo en las actividades de barrido y limpieza de vías y áreas públicas, las personas prestadoras deberán suscribir acuerdos de barrido y limpieza, sin que, para el efecto, la norma presuponga la existencia de un conflicto previo por áreas de confluencia. _x000a__x000a_Adicionalmente, según el mencionado artículo, en los acuerdos de barrido y limpieza se podrá también establecer la forma de remunerarse entre los prestadores de dichas actividades, por lo que el parágrafo de la norma referida dispone la intervención de la CRA en el evento que no se logre un acuerdo entre las personas prestadoras que den lugar a conflictos en relación con la remuneración de las actividades de barrido y limpieza de vías y áreas públicas, que a su vez podrían conllevar a la no recuperación de los costos en los que incurrieron las empresas para la prestación de la actividad. _x000a__x000a_Por último,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65"/>
    <x v="24"/>
    <x v="9"/>
    <x v="14"/>
    <s v="Bogotá"/>
    <x v="0"/>
    <s v="&quot;(...) En tal sentido, deberá tener en cuenta la Comisión que, de aprobar el proyecto regulatorio, el mismo no podrá ser aplicable para esquemas de prestación del servicio bajo ASE, y concretarse únicamente a los esquemas de prestación en libre competencia, de lo contrario se estaría creando un mecanismo alterno de revisión de actuaciones en firme y de reviviscencia de términos y etapas procesales administrativas ya prelucidas, que atenta directamente contra la seguridad jurídica que debe garantizar la propia entidad mediante la expedición de su actos regulatorios, así como la seguridad y estabilidad jurídica, e incluso el equilibrio económico de contratos en ejecución bajo el esquema de servicio exclusivo, pues claramente, la aplicación del proyecto regulatorio a este tipo de contratos, implica afectaciones económicas no solamente respecto de quien promueve el conflicto, sino de los demás prestadores vinculados al esquema, cuando existan pluralidad de ellos._x000a__x000a_Adicionalmente, se contravendría el principio de buena fe y confianza legítima de los concesionarios de ASE, que se vincularon a un proyecto contractual de prestación del servicio con condiciones financieras definidas, bajo la creencia exenta de culpa del principio y presunción de legalidad del acto administrativo de verificación de motivos expedido por la CRA, entidad que además, bajo este supuesto, podría llegar materialmente a ordenar una modificación unilateral de contratos vigentes, de los cuales no llega siquiera a ser parte.&quot;"/>
    <s v="ESCRITA"/>
    <x v="2"/>
    <x v="2"/>
    <x v="0"/>
    <s v="Se precisa que las competencias de la Comisión se limitan a verificar los motivos para la inclusión de áreas de servicio exclusivo, en los términos señalados en el art. 40 de la Ley 142 de 1994 y la Resolución CRA 824 de 2017 y por tanto, realiza la verificación de la viabilidad financiera global del esquema y no de forma individual en cada ASE; sin que pueda pronunciarse sobre la estructuración de las licitaciones, ni de los contratos que se suscriban en virtud de la misma, o sobre las obligaciones que en dichos contratos asumen los potenciales concesionarios y el ente territorial; y en general, sobre los documentos contractuales con arreglo a los que la entidad territorial concesione el servicio público de aseo. Siendo así, se precisa que dicha verificación no conlleva la validación de los modelos financieros, ni los valores estimados de los contratos en el proyecto de pliego de condiciones, de ahí que no pueda predicarse afectación alguna al principio de buena fe y confianza legitima frente a actuaciones contractuales respecto de las cuales esta comisión no tiene ninguna injerencia. _x000a__x000a_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que expide esta Comisión de regulación, rigen sobre todos los hechos que se produzcan a partir de su entrada en vigencia, de manera que los mismos no son retroactivos y por dicha circunstancia no podrán afectar situaciones jurídicas que ya estén consolidadas, V.G. los contratos que a la fecha de expedición de la resolución definitiva ya se hayan suscrito; sin perjuicio de que en dichos contratos se haya pactado que los conflictos derivados del mismo puedan resolverse aplicando la regulación general expedida por esta Comisión. Asimismo, en la medida que se trata metodología de carácter general, esta podrá ser aplicada por quien realice las acciones de mediación en el marco de mecanismos de solución de conflictos.  Esta aclaración será incluida en el documento de trabajo que acompañará a la resolución definitiva."/>
  </r>
  <r>
    <n v="66"/>
    <x v="24"/>
    <x v="9"/>
    <x v="14"/>
    <s v="Bogotá"/>
    <x v="0"/>
    <s v="&quot;(...) Sobre el particular, debe señalarse que la resolución de controversias por la remuneración de barrido bien podría ser admisible en esquemas competitivos, pero no en esquemas de ASE, cuyas condiciones particulares fueron fijadas en una licitación pública y aceptadas expresamente por los oferentes, hoy concesionarios – incluido el demandante PROMOAMBIENTAL, mediante la presentación de sus propuestas y ofertas técnicas y económicas, quienes no podrían, por vía de la regulación propuesta, generar un espacio de variación de dichas condiciones, que desconozcan el esquema contractual de prestación y sus condiciones de equilibrio financiero fijadas por la entidad territorial a través de la UAESP y validadas por la CRA, para cada uno de los componentes del servicio concesionados bajo exclusividad._x000a__x000a_Debe notarse además, que en los esquemas de servicio exclusivo como el implementado en la ciudad de Bogotá, dichas ASE corresponden por definición a zonas geográficas precisas, dentro de las cuales, ningún otro prestador, diferente del adjudicatario de la concesión, puede ofrecer los servicios a los usuarios ubicados dentro de ellas, de tal suerte que para este tipo de esquemas, el mecanismo de solución de conflictos jamás podría alterar el mercado potencial de usuarios, ni las zonas a atender, pues la APS corresponde al ASE y es inmodificable durante su vigencia, por lo que, reiteramos, en este tipo de esquemas, la CRA no podría entrar a definir cuál prestador debe atender a usuarios específicos, que es a lo que se concreta la competencia para la resolución de conflictos asignada por el numeral 73,9 del artículo 73 de la Ley 142 de 1994, misma que quedó ejercida mediante el acto de verificación de motivos, y tampoco, por inexistencia de asignación legal de competencia, entrar a definir el conflicto económico que se genere por la distribución de la retribución, originado no en el ejercicio de libre competencia que pueda generar la alteración, sino en la conformación estructural misma de las ASES o los criterios del proceso de selección que les dio origen; aspecto que ya no podría ser modificado por la CRA, cuya competencia en este esquema se agota con la verificación de motivos, toda vez que no es parte de las concesiones correspondientes._x000a__x000a_En armonía de lo expuesto, debe tenerse en cuenta que, la modificación, por vía de los actos administrativos que resultaren del proyecto regulatorio, de los actos administrativos previos de verificación de motivos para la conformación de ASE, comporta en estricto sentido, la revocación de un acto administrativo en firme, de carácter particular y concreto, que no podría ser variado sin la observancia de las previsiones del artículo 97 de la Ley 1437 de 2011, esto es, que el acto administrativo que resuelva el conflicto correspondiente no podría ser expedido “… sin el consentimiento previo, expreso y escrito del respectivo titular”, que para el caso concreto de la ciudad de Bogotá, correspondería no solamente a la Unidad Administrativa Especial de Servicios Públicos – UAESP, sino también, de todos los concesionarios del servicio, beneficiarios del esquema verificado por la CRA, el cual, tal y como lo ha reconocido la propia comisión, es resultante no de un proceso meramente consultivo, sino de un proceso aprobatorio, previo e indispensable para la implementación de las ASE, aspecto reiterado en la Jurisprudencia del Consejo de Estado.&quot;"/>
    <s v="ESCRITA"/>
    <x v="2"/>
    <x v="2"/>
    <x v="0"/>
    <s v="Se precisa que las competencias de la Comisión se limitan a verificar los motivos para la inclusión de áreas de servicio exclusivo, en los términos señalados en el art. 40 de la Ley 142 de 1994 y la Resolución CRA 824 de 2017 y por tanto, realiza la verificación de la viabilidad financiera global del esquema y no de forma individual en cada ASE; sin que pueda pronunciarse sobre la estructuración de las licitaciones, ni de los contratos que se suscriban en virtud de la misma, o sobre las obligaciones que en dichos contratos asumen los potenciales concesionarios y el ente territorial; y en general, sobre los documentos contractuales con arreglo a los que la entidad territorial concesione el servicio público de aseo. Siendo así, se precisa que dicha verificación no conlleva la validación de los modelos financieros, ni los valores estimados de los contratos en el proyecto de pliego de condiciones, de ahí que no pueda predicarse afectación alguna al principio de buena fe y confianza legitima frente a actuaciones contractuales respecto de las cuales esta comisión no tiene ninguna injerencia. _x000a__x000a_Ahora bien, 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r>
    <n v="67"/>
    <x v="24"/>
    <x v="9"/>
    <x v="14"/>
    <s v="Bogotá"/>
    <x v="0"/>
    <s v="&quot;(...) LIME S.A. E.S.P. se permite solicitar a la Comisión de Regulación de Agua Potable y Saneamiento Básico – CRA, en relación con el proyecto regulatorio contenido en la Resolución CRA No. 904 de 2019, se sirva abstenerse de expedirlo por carecer de competencia legal para dirimir conflictos económicos propios del régimen de competencia entre prestadores del servicio público de aseo._x000a__x000a_De manera subsidiaria, de no acceder a lo anterior, se determine la inaplicabilidad o improcedencia del mecanismo cuya regulación se pretende, respecto de los esquemas de AREA DE SERVICIO EXCLUSIVO, por cuanto dichos esquemas son objeto de análisis y verificación dentro del proceso administrativo para la verificación de motivos reglamentado por las Resoluciones CRA 151 de 2001 y CRA 824 de 2017, a fin de evitar alterar la ejecutoriedad de los actos administrativos expedidos en tal sentido, así como la estabilidad y seguridad financiera y jurídica de los contratos de concesión celebrados para la conformación de dicho esquema excepcional.&quot;"/>
    <s v="ESCRITA"/>
    <x v="0"/>
    <x v="2"/>
    <x v="0"/>
    <s v="Teniendo en cuenta que  la metodología propuesta en el proyecto de regulación tiene como finalidad la solución de conflictos por remuneración y corresponde a una regla de carácter general,  la misma deberá ser aplicada por las personas prestadoras de manera indistinta al esquema de prestación del servicio en el que estén desarrollando las actividades. Ahora bien, se resalta que los efectos de la regulación en el tiempo, rigen sobre todos los hechos que se produzcan a partir de su entrada en vigencia.  Asimismo, en la medida que se trata metodologia de carácter general, esta podrá ser aplicada por quien realice las acciones de mediación en el marco de mecanismos de solución de conflictos. . Esta aclaración será incluida en el documento de trabajo que acompañará a la resolución definitiv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08A237-CDC6-40AB-B09D-30DF14E95FB3}" name="TablaDinámica6"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1:D67" firstHeaderRow="1" firstDataRow="1" firstDataCol="3"/>
  <pivotFields count="12">
    <pivotField showAll="0"/>
    <pivotField axis="axisRow" outline="0" showAll="0" defaultSubtotal="0">
      <items count="25">
        <item x="24"/>
        <item x="0"/>
        <item x="1"/>
        <item x="2"/>
        <item x="3"/>
        <item x="4"/>
        <item x="5"/>
        <item x="6"/>
        <item x="7"/>
        <item x="8"/>
        <item x="9"/>
        <item x="10"/>
        <item x="11"/>
        <item x="12"/>
        <item x="16"/>
        <item x="13"/>
        <item x="15"/>
        <item x="14"/>
        <item x="19"/>
        <item x="20"/>
        <item x="21"/>
        <item x="23"/>
        <item x="22"/>
        <item x="18"/>
        <item x="17"/>
      </items>
    </pivotField>
    <pivotField axis="axisRow" showAll="0">
      <items count="11">
        <item x="9"/>
        <item x="0"/>
        <item x="1"/>
        <item x="3"/>
        <item x="2"/>
        <item x="5"/>
        <item x="4"/>
        <item x="7"/>
        <item x="8"/>
        <item x="6"/>
        <item t="default"/>
      </items>
    </pivotField>
    <pivotField axis="axisRow" outline="0" showAll="0" defaultSubtotal="0">
      <items count="19">
        <item x="10"/>
        <item x="12"/>
        <item x="2"/>
        <item x="13"/>
        <item x="11"/>
        <item x="16"/>
        <item x="1"/>
        <item x="0"/>
        <item x="8"/>
        <item x="6"/>
        <item x="14"/>
        <item x="5"/>
        <item x="18"/>
        <item x="3"/>
        <item x="17"/>
        <item x="9"/>
        <item x="7"/>
        <item x="4"/>
        <item x="15"/>
      </items>
    </pivotField>
    <pivotField showAll="0"/>
    <pivotField showAll="0"/>
    <pivotField dataField="1" showAll="0"/>
    <pivotField showAll="0"/>
    <pivotField showAll="0"/>
    <pivotField showAll="0"/>
    <pivotField showAll="0"/>
    <pivotField showAll="0"/>
  </pivotFields>
  <rowFields count="3">
    <field x="3"/>
    <field x="1"/>
    <field x="2"/>
  </rowFields>
  <rowItems count="26">
    <i>
      <x/>
      <x v="12"/>
      <x v="3"/>
    </i>
    <i>
      <x v="1"/>
      <x v="17"/>
      <x v="6"/>
    </i>
    <i>
      <x v="2"/>
      <x v="3"/>
      <x v="1"/>
    </i>
    <i r="1">
      <x v="18"/>
      <x v="7"/>
    </i>
    <i>
      <x v="3"/>
      <x v="16"/>
      <x v="6"/>
    </i>
    <i>
      <x v="4"/>
      <x v="13"/>
      <x v="3"/>
    </i>
    <i>
      <x v="5"/>
      <x v="19"/>
      <x v="7"/>
    </i>
    <i>
      <x v="6"/>
      <x v="2"/>
      <x v="1"/>
    </i>
    <i>
      <x v="7"/>
      <x v="1"/>
      <x v="1"/>
    </i>
    <i>
      <x v="8"/>
      <x v="10"/>
      <x v="3"/>
    </i>
    <i r="1">
      <x v="15"/>
      <x v="6"/>
    </i>
    <i>
      <x v="9"/>
      <x v="8"/>
      <x v="3"/>
    </i>
    <i>
      <x v="10"/>
      <x/>
      <x/>
    </i>
    <i r="1">
      <x v="14"/>
      <x v="5"/>
    </i>
    <i r="1">
      <x v="23"/>
      <x v="1"/>
    </i>
    <i>
      <x v="11"/>
      <x v="7"/>
      <x v="3"/>
    </i>
    <i>
      <x v="12"/>
      <x v="21"/>
      <x v="8"/>
    </i>
    <i>
      <x v="13"/>
      <x v="4"/>
      <x v="1"/>
    </i>
    <i>
      <x v="14"/>
      <x v="20"/>
      <x v="8"/>
    </i>
    <i r="1">
      <x v="22"/>
      <x v="8"/>
    </i>
    <i>
      <x v="15"/>
      <x v="11"/>
      <x v="3"/>
    </i>
    <i>
      <x v="16"/>
      <x v="9"/>
      <x v="3"/>
    </i>
    <i>
      <x v="17"/>
      <x v="5"/>
      <x v="2"/>
    </i>
    <i r="1">
      <x v="6"/>
      <x v="4"/>
    </i>
    <i>
      <x v="18"/>
      <x v="24"/>
      <x v="9"/>
    </i>
    <i t="grand">
      <x/>
    </i>
  </rowItems>
  <colItems count="1">
    <i/>
  </colItems>
  <dataFields count="1">
    <dataField name="Cuenta de Consulta"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FC878EE-09EB-49A0-B92C-C2E84CF18010}" name="TablaDinámica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7:F24" firstHeaderRow="1" firstDataRow="2" firstDataCol="1"/>
  <pivotFields count="12">
    <pivotField showAll="0"/>
    <pivotField showAll="0"/>
    <pivotField showAll="0"/>
    <pivotField showAll="0"/>
    <pivotField showAll="0"/>
    <pivotField axis="axisRow" showAll="0">
      <items count="6">
        <item x="0"/>
        <item x="4"/>
        <item x="1"/>
        <item x="2"/>
        <item x="3"/>
        <item t="default"/>
      </items>
    </pivotField>
    <pivotField showAll="0"/>
    <pivotField showAll="0"/>
    <pivotField axis="axisCol" dataField="1" showAll="0">
      <items count="5">
        <item x="1"/>
        <item x="2"/>
        <item x="0"/>
        <item x="3"/>
        <item t="default"/>
      </items>
    </pivotField>
    <pivotField showAll="0"/>
    <pivotField showAll="0"/>
    <pivotField showAll="0"/>
  </pivotFields>
  <rowFields count="1">
    <field x="5"/>
  </rowFields>
  <rowItems count="6">
    <i>
      <x/>
    </i>
    <i>
      <x v="1"/>
    </i>
    <i>
      <x v="2"/>
    </i>
    <i>
      <x v="3"/>
    </i>
    <i>
      <x v="4"/>
    </i>
    <i t="grand">
      <x/>
    </i>
  </rowItems>
  <colFields count="1">
    <field x="8"/>
  </colFields>
  <colItems count="5">
    <i>
      <x/>
    </i>
    <i>
      <x v="1"/>
    </i>
    <i>
      <x v="2"/>
    </i>
    <i>
      <x v="3"/>
    </i>
    <i t="grand">
      <x/>
    </i>
  </colItems>
  <dataFields count="1">
    <dataField name="Cuenta de Tipo de Consulta"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092FB3D-C8A0-4D6C-8922-64ACEC3222C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F5" firstHeaderRow="1" firstDataRow="2" firstDataCol="1"/>
  <pivotFields count="12">
    <pivotField showAll="0"/>
    <pivotField showAll="0"/>
    <pivotField showAll="0"/>
    <pivotField showAll="0"/>
    <pivotField showAll="0"/>
    <pivotField showAll="0"/>
    <pivotField showAll="0"/>
    <pivotField showAll="0"/>
    <pivotField axis="axisCol" dataField="1" showAll="0">
      <items count="5">
        <item x="1"/>
        <item x="2"/>
        <item x="0"/>
        <item x="3"/>
        <item t="default"/>
      </items>
    </pivotField>
    <pivotField showAll="0"/>
    <pivotField showAll="0"/>
    <pivotField showAll="0"/>
  </pivotFields>
  <rowItems count="1">
    <i/>
  </rowItems>
  <colFields count="1">
    <field x="8"/>
  </colFields>
  <colItems count="5">
    <i>
      <x/>
    </i>
    <i>
      <x v="1"/>
    </i>
    <i>
      <x v="2"/>
    </i>
    <i>
      <x v="3"/>
    </i>
    <i t="grand">
      <x/>
    </i>
  </colItems>
  <dataFields count="1">
    <dataField name="Cuenta de Tipo de Consulta"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6C5999D-AD3E-4CED-B318-F202FB61B7AF}"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9:B76" firstHeaderRow="1" firstDataRow="1" firstDataCol="1"/>
  <pivotFields count="12">
    <pivotField showAll="0"/>
    <pivotField showAll="0"/>
    <pivotField showAll="0"/>
    <pivotField showAll="0"/>
    <pivotField showAll="0"/>
    <pivotField showAll="0"/>
    <pivotField showAll="0"/>
    <pivotField showAll="0"/>
    <pivotField showAll="0"/>
    <pivotField axis="axisRow" dataField="1" showAll="0">
      <items count="7">
        <item x="2"/>
        <item x="3"/>
        <item x="0"/>
        <item x="1"/>
        <item x="4"/>
        <item x="5"/>
        <item t="default"/>
      </items>
    </pivotField>
    <pivotField showAll="0"/>
    <pivotField showAll="0"/>
  </pivotFields>
  <rowFields count="1">
    <field x="9"/>
  </rowFields>
  <rowItems count="7">
    <i>
      <x/>
    </i>
    <i>
      <x v="1"/>
    </i>
    <i>
      <x v="2"/>
    </i>
    <i>
      <x v="3"/>
    </i>
    <i>
      <x v="4"/>
    </i>
    <i>
      <x v="5"/>
    </i>
    <i t="grand">
      <x/>
    </i>
  </rowItems>
  <colItems count="1">
    <i/>
  </colItems>
  <dataFields count="1">
    <dataField name="Cuenta de Eje temático"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CF94224-734C-4DB4-8CD1-A08A9656B005}"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8:B14" firstHeaderRow="1" firstDataRow="1" firstDataCol="1"/>
  <pivotFields count="12">
    <pivotField showAll="0"/>
    <pivotField showAll="0"/>
    <pivotField showAll="0"/>
    <pivotField showAll="0"/>
    <pivotField showAll="0"/>
    <pivotField axis="axisRow" dataField="1" showAll="0">
      <items count="6">
        <item x="0"/>
        <item x="4"/>
        <item x="1"/>
        <item x="2"/>
        <item x="3"/>
        <item t="default"/>
      </items>
    </pivotField>
    <pivotField showAll="0"/>
    <pivotField showAll="0"/>
    <pivotField showAll="0"/>
    <pivotField showAll="0"/>
    <pivotField showAll="0"/>
    <pivotField showAll="0"/>
  </pivotFields>
  <rowFields count="1">
    <field x="5"/>
  </rowFields>
  <rowItems count="6">
    <i>
      <x/>
    </i>
    <i>
      <x v="1"/>
    </i>
    <i>
      <x v="2"/>
    </i>
    <i>
      <x v="3"/>
    </i>
    <i>
      <x v="4"/>
    </i>
    <i t="grand">
      <x/>
    </i>
  </rowItems>
  <colItems count="1">
    <i/>
  </colItems>
  <dataFields count="1">
    <dataField name="Cuenta de Tipo de remit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A186AC2-CFE1-448F-9D5F-BD6A876BF923}" name="TablaDinámica5"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3:B38" firstHeaderRow="1" firstDataRow="1" firstDataCol="1"/>
  <pivotFields count="12">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s>
  <rowFields count="1">
    <field x="10"/>
  </rowFields>
  <rowItems count="5">
    <i>
      <x/>
    </i>
    <i>
      <x v="1"/>
    </i>
    <i>
      <x v="2"/>
    </i>
    <i>
      <x v="3"/>
    </i>
    <i t="grand">
      <x/>
    </i>
  </rowItems>
  <colItems count="1">
    <i/>
  </colItems>
  <dataFields count="1">
    <dataField name="Cuenta de Tipo de Respuesta"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08219BD-F332-4D3A-A310-B1A2B41D959D}"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26:B31" firstHeaderRow="1" firstDataRow="1" firstDataCol="1"/>
  <pivotFields count="12">
    <pivotField showAll="0"/>
    <pivotField showAll="0"/>
    <pivotField showAll="0"/>
    <pivotField showAll="0"/>
    <pivotField showAll="0"/>
    <pivotField showAll="0"/>
    <pivotField showAll="0"/>
    <pivotField showAll="0"/>
    <pivotField axis="axisRow" dataField="1" showAll="0">
      <items count="5">
        <item x="1"/>
        <item x="2"/>
        <item x="0"/>
        <item x="3"/>
        <item t="default"/>
      </items>
    </pivotField>
    <pivotField showAll="0"/>
    <pivotField showAll="0"/>
    <pivotField showAll="0"/>
  </pivotFields>
  <rowFields count="1">
    <field x="8"/>
  </rowFields>
  <rowItems count="5">
    <i>
      <x/>
    </i>
    <i>
      <x v="1"/>
    </i>
    <i>
      <x v="2"/>
    </i>
    <i>
      <x v="3"/>
    </i>
    <i t="grand">
      <x/>
    </i>
  </rowItems>
  <colItems count="1">
    <i/>
  </colItems>
  <dataFields count="1">
    <dataField name="Cuenta de Tipo de Consulta"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7749F-CDC4-4966-952E-8648A639A653}">
  <dimension ref="A3:F76"/>
  <sheetViews>
    <sheetView topLeftCell="A14" workbookViewId="0">
      <selection activeCell="A33" sqref="A33"/>
    </sheetView>
  </sheetViews>
  <sheetFormatPr baseColWidth="10" defaultRowHeight="15" x14ac:dyDescent="0.25"/>
  <cols>
    <col min="1" max="1" width="25.42578125" bestFit="1" customWidth="1"/>
    <col min="2" max="2" width="22.42578125" bestFit="1" customWidth="1"/>
    <col min="3" max="3" width="8.140625" bestFit="1" customWidth="1"/>
    <col min="4" max="4" width="12.42578125" bestFit="1" customWidth="1"/>
    <col min="5" max="5" width="11" bestFit="1" customWidth="1"/>
    <col min="6" max="6" width="12.5703125" bestFit="1" customWidth="1"/>
    <col min="7" max="24" width="12" bestFit="1" customWidth="1"/>
    <col min="25" max="25" width="16.7109375" bestFit="1" customWidth="1"/>
    <col min="26" max="26" width="11" bestFit="1" customWidth="1"/>
    <col min="27" max="27" width="12.5703125" bestFit="1" customWidth="1"/>
  </cols>
  <sheetData>
    <row r="3" spans="1:6" x14ac:dyDescent="0.25">
      <c r="B3" s="14" t="s">
        <v>163</v>
      </c>
    </row>
    <row r="4" spans="1:6" x14ac:dyDescent="0.25">
      <c r="B4" t="s">
        <v>30</v>
      </c>
      <c r="C4" t="s">
        <v>49</v>
      </c>
      <c r="D4" t="s">
        <v>25</v>
      </c>
      <c r="E4" t="s">
        <v>161</v>
      </c>
      <c r="F4" t="s">
        <v>162</v>
      </c>
    </row>
    <row r="5" spans="1:6" x14ac:dyDescent="0.25">
      <c r="A5" t="s">
        <v>164</v>
      </c>
      <c r="B5" s="16">
        <v>26</v>
      </c>
      <c r="C5" s="16">
        <v>15</v>
      </c>
      <c r="D5" s="16">
        <v>26</v>
      </c>
      <c r="E5" s="16"/>
      <c r="F5" s="16">
        <v>67</v>
      </c>
    </row>
    <row r="8" spans="1:6" x14ac:dyDescent="0.25">
      <c r="A8" s="14" t="s">
        <v>160</v>
      </c>
      <c r="B8" t="s">
        <v>165</v>
      </c>
    </row>
    <row r="9" spans="1:6" x14ac:dyDescent="0.25">
      <c r="A9" s="15" t="s">
        <v>22</v>
      </c>
      <c r="B9" s="16">
        <v>51</v>
      </c>
    </row>
    <row r="10" spans="1:6" x14ac:dyDescent="0.25">
      <c r="A10" s="15" t="s">
        <v>119</v>
      </c>
      <c r="B10" s="16">
        <v>9</v>
      </c>
    </row>
    <row r="11" spans="1:6" x14ac:dyDescent="0.25">
      <c r="A11" s="15" t="s">
        <v>54</v>
      </c>
      <c r="B11" s="16">
        <v>5</v>
      </c>
    </row>
    <row r="12" spans="1:6" x14ac:dyDescent="0.25">
      <c r="A12" s="15" t="s">
        <v>59</v>
      </c>
      <c r="B12" s="16">
        <v>2</v>
      </c>
    </row>
    <row r="13" spans="1:6" x14ac:dyDescent="0.25">
      <c r="A13" s="15" t="s">
        <v>161</v>
      </c>
      <c r="B13" s="16"/>
    </row>
    <row r="14" spans="1:6" x14ac:dyDescent="0.25">
      <c r="A14" s="15" t="s">
        <v>162</v>
      </c>
      <c r="B14" s="16">
        <v>67</v>
      </c>
    </row>
    <row r="17" spans="1:6" x14ac:dyDescent="0.25">
      <c r="A17" s="14" t="s">
        <v>164</v>
      </c>
      <c r="B17" s="14" t="s">
        <v>163</v>
      </c>
    </row>
    <row r="18" spans="1:6" x14ac:dyDescent="0.25">
      <c r="A18" s="14" t="s">
        <v>160</v>
      </c>
      <c r="B18" t="s">
        <v>30</v>
      </c>
      <c r="C18" t="s">
        <v>49</v>
      </c>
      <c r="D18" t="s">
        <v>25</v>
      </c>
      <c r="E18" t="s">
        <v>161</v>
      </c>
      <c r="F18" t="s">
        <v>162</v>
      </c>
    </row>
    <row r="19" spans="1:6" x14ac:dyDescent="0.25">
      <c r="A19" s="15" t="s">
        <v>22</v>
      </c>
      <c r="B19" s="16">
        <v>19</v>
      </c>
      <c r="C19" s="16">
        <v>15</v>
      </c>
      <c r="D19" s="16">
        <v>17</v>
      </c>
      <c r="E19" s="16"/>
      <c r="F19" s="16">
        <v>51</v>
      </c>
    </row>
    <row r="20" spans="1:6" x14ac:dyDescent="0.25">
      <c r="A20" s="15" t="s">
        <v>119</v>
      </c>
      <c r="B20" s="16">
        <v>3</v>
      </c>
      <c r="C20" s="16"/>
      <c r="D20" s="16">
        <v>6</v>
      </c>
      <c r="E20" s="16"/>
      <c r="F20" s="16">
        <v>9</v>
      </c>
    </row>
    <row r="21" spans="1:6" x14ac:dyDescent="0.25">
      <c r="A21" s="15" t="s">
        <v>54</v>
      </c>
      <c r="B21" s="16">
        <v>2</v>
      </c>
      <c r="C21" s="16"/>
      <c r="D21" s="16">
        <v>3</v>
      </c>
      <c r="E21" s="16"/>
      <c r="F21" s="16">
        <v>5</v>
      </c>
    </row>
    <row r="22" spans="1:6" x14ac:dyDescent="0.25">
      <c r="A22" s="15" t="s">
        <v>59</v>
      </c>
      <c r="B22" s="16">
        <v>2</v>
      </c>
      <c r="C22" s="16"/>
      <c r="D22" s="16"/>
      <c r="E22" s="16"/>
      <c r="F22" s="16">
        <v>2</v>
      </c>
    </row>
    <row r="23" spans="1:6" x14ac:dyDescent="0.25">
      <c r="A23" s="15" t="s">
        <v>161</v>
      </c>
      <c r="B23" s="16"/>
      <c r="C23" s="16"/>
      <c r="D23" s="16"/>
      <c r="E23" s="16"/>
      <c r="F23" s="16"/>
    </row>
    <row r="24" spans="1:6" x14ac:dyDescent="0.25">
      <c r="A24" s="15" t="s">
        <v>162</v>
      </c>
      <c r="B24" s="16">
        <v>26</v>
      </c>
      <c r="C24" s="16">
        <v>15</v>
      </c>
      <c r="D24" s="16">
        <v>26</v>
      </c>
      <c r="E24" s="16"/>
      <c r="F24" s="16">
        <v>67</v>
      </c>
    </row>
    <row r="26" spans="1:6" x14ac:dyDescent="0.25">
      <c r="A26" s="14" t="s">
        <v>160</v>
      </c>
      <c r="B26" t="s">
        <v>164</v>
      </c>
    </row>
    <row r="27" spans="1:6" x14ac:dyDescent="0.25">
      <c r="A27" s="15" t="s">
        <v>30</v>
      </c>
      <c r="B27" s="16">
        <v>26</v>
      </c>
      <c r="C27">
        <f>GETPIVOTDATA("Tipo de Consulta",$A$26,"Tipo de Consulta","OBSERVACIÓN")/GETPIVOTDATA("Tipo de Consulta",$A$26)</f>
        <v>0.38805970149253732</v>
      </c>
    </row>
    <row r="28" spans="1:6" x14ac:dyDescent="0.25">
      <c r="A28" s="15" t="s">
        <v>49</v>
      </c>
      <c r="B28" s="16">
        <v>15</v>
      </c>
      <c r="C28">
        <f>GETPIVOTDATA("Tipo de Consulta",$A$26,"Tipo de Consulta","REPARO")/GETPIVOTDATA("Tipo de Consulta",$A$26)</f>
        <v>0.22388059701492538</v>
      </c>
    </row>
    <row r="29" spans="1:6" x14ac:dyDescent="0.25">
      <c r="A29" s="15" t="s">
        <v>25</v>
      </c>
      <c r="B29" s="16">
        <v>26</v>
      </c>
      <c r="C29">
        <f>GETPIVOTDATA("Tipo de Consulta",$A$26,"Tipo de Consulta","SUGERENCIA")/GETPIVOTDATA("Tipo de Consulta",$A$26)</f>
        <v>0.38805970149253732</v>
      </c>
    </row>
    <row r="30" spans="1:6" x14ac:dyDescent="0.25">
      <c r="A30" s="15" t="s">
        <v>161</v>
      </c>
      <c r="B30" s="16"/>
    </row>
    <row r="31" spans="1:6" x14ac:dyDescent="0.25">
      <c r="A31" s="15" t="s">
        <v>162</v>
      </c>
      <c r="B31" s="16">
        <v>67</v>
      </c>
      <c r="C31">
        <f>SUM(C27:C29)</f>
        <v>1</v>
      </c>
    </row>
    <row r="33" spans="1:4" x14ac:dyDescent="0.25">
      <c r="A33" s="14" t="s">
        <v>160</v>
      </c>
      <c r="B33" t="s">
        <v>166</v>
      </c>
    </row>
    <row r="34" spans="1:4" x14ac:dyDescent="0.25">
      <c r="A34" s="15" t="s">
        <v>32</v>
      </c>
      <c r="B34" s="16">
        <v>13</v>
      </c>
      <c r="C34" s="17">
        <f>GETPIVOTDATA("Tipo de Respuesta",$A$33,"Tipo de Respuesta","ACEPTAR")/GETPIVOTDATA("Tipo de Respuesta",$A$33)</f>
        <v>0.19402985074626866</v>
      </c>
      <c r="D34">
        <v>27</v>
      </c>
    </row>
    <row r="35" spans="1:4" x14ac:dyDescent="0.25">
      <c r="A35" s="15" t="s">
        <v>27</v>
      </c>
      <c r="B35" s="16">
        <v>50</v>
      </c>
      <c r="C35" s="17">
        <f>GETPIVOTDATA("Tipo de Respuesta",$A$33,"Tipo de Respuesta","ACLARAR")/GETPIVOTDATA("Tipo de Respuesta",$A$33)</f>
        <v>0.74626865671641796</v>
      </c>
      <c r="D35">
        <v>67</v>
      </c>
    </row>
    <row r="36" spans="1:4" x14ac:dyDescent="0.25">
      <c r="A36" s="15" t="s">
        <v>56</v>
      </c>
      <c r="B36" s="16">
        <v>4</v>
      </c>
      <c r="C36" s="17">
        <f>GETPIVOTDATA("Tipo de Respuesta",$A$33,"Tipo de Respuesta","RECHAZAR")/GETPIVOTDATA("Tipo de Respuesta",$A$33)</f>
        <v>5.9701492537313432E-2</v>
      </c>
      <c r="D36">
        <v>6</v>
      </c>
    </row>
    <row r="37" spans="1:4" x14ac:dyDescent="0.25">
      <c r="A37" s="15" t="s">
        <v>161</v>
      </c>
      <c r="B37" s="16"/>
    </row>
    <row r="38" spans="1:4" x14ac:dyDescent="0.25">
      <c r="A38" s="15" t="s">
        <v>162</v>
      </c>
      <c r="B38" s="16">
        <v>67</v>
      </c>
      <c r="C38" s="18">
        <f>SUM(C34:C36)</f>
        <v>1</v>
      </c>
      <c r="D38" s="16">
        <f>D34+D35+D36</f>
        <v>100</v>
      </c>
    </row>
    <row r="41" spans="1:4" x14ac:dyDescent="0.25">
      <c r="A41" s="14" t="s">
        <v>160</v>
      </c>
      <c r="B41" s="14" t="s">
        <v>9</v>
      </c>
      <c r="C41" s="14" t="s">
        <v>10</v>
      </c>
      <c r="D41" t="s">
        <v>167</v>
      </c>
    </row>
    <row r="42" spans="1:4" x14ac:dyDescent="0.25">
      <c r="A42" s="15" t="s">
        <v>72</v>
      </c>
      <c r="B42" s="15">
        <v>20203210004592</v>
      </c>
      <c r="C42" s="19">
        <v>43853</v>
      </c>
      <c r="D42" s="16">
        <v>1</v>
      </c>
    </row>
    <row r="43" spans="1:4" x14ac:dyDescent="0.25">
      <c r="A43" s="15" t="s">
        <v>80</v>
      </c>
      <c r="B43" s="15">
        <v>20203210005982</v>
      </c>
      <c r="C43" s="19">
        <v>43859</v>
      </c>
      <c r="D43" s="16">
        <v>4</v>
      </c>
    </row>
    <row r="44" spans="1:4" x14ac:dyDescent="0.25">
      <c r="A44" s="15" t="s">
        <v>33</v>
      </c>
      <c r="B44" s="15">
        <v>20203210003382</v>
      </c>
      <c r="C44" s="19">
        <v>43850</v>
      </c>
      <c r="D44" s="16">
        <v>1</v>
      </c>
    </row>
    <row r="45" spans="1:4" x14ac:dyDescent="0.25">
      <c r="B45" s="15">
        <v>20203210006252</v>
      </c>
      <c r="C45" s="19">
        <v>43860</v>
      </c>
      <c r="D45" s="16">
        <v>5</v>
      </c>
    </row>
    <row r="46" spans="1:4" x14ac:dyDescent="0.25">
      <c r="A46" s="15" t="s">
        <v>86</v>
      </c>
      <c r="B46" s="15">
        <v>20203210005972</v>
      </c>
      <c r="C46" s="19">
        <v>43859</v>
      </c>
      <c r="D46" s="16">
        <v>6</v>
      </c>
    </row>
    <row r="47" spans="1:4" x14ac:dyDescent="0.25">
      <c r="A47" s="15" t="s">
        <v>74</v>
      </c>
      <c r="B47" s="15">
        <v>20203210004602</v>
      </c>
      <c r="C47" s="19">
        <v>43853</v>
      </c>
      <c r="D47" s="16">
        <v>2</v>
      </c>
    </row>
    <row r="48" spans="1:4" x14ac:dyDescent="0.25">
      <c r="A48" s="15" t="s">
        <v>114</v>
      </c>
      <c r="B48" s="15">
        <v>20203210006492</v>
      </c>
      <c r="C48" s="19">
        <v>43860</v>
      </c>
      <c r="D48" s="16">
        <v>2</v>
      </c>
    </row>
    <row r="49" spans="1:4" x14ac:dyDescent="0.25">
      <c r="A49" s="15" t="s">
        <v>28</v>
      </c>
      <c r="B49" s="15">
        <v>20203210003372</v>
      </c>
      <c r="C49" s="19">
        <v>43850</v>
      </c>
      <c r="D49" s="16">
        <v>1</v>
      </c>
    </row>
    <row r="50" spans="1:4" x14ac:dyDescent="0.25">
      <c r="A50" s="15" t="s">
        <v>20</v>
      </c>
      <c r="B50" s="15">
        <v>20203210003362</v>
      </c>
      <c r="C50" s="19">
        <v>43850</v>
      </c>
      <c r="D50" s="16">
        <v>1</v>
      </c>
    </row>
    <row r="51" spans="1:4" x14ac:dyDescent="0.25">
      <c r="A51" s="15" t="s">
        <v>67</v>
      </c>
      <c r="B51" s="15">
        <v>20203210004552</v>
      </c>
      <c r="C51" s="19">
        <v>43853</v>
      </c>
      <c r="D51" s="16">
        <v>1</v>
      </c>
    </row>
    <row r="52" spans="1:4" x14ac:dyDescent="0.25">
      <c r="B52" s="15">
        <v>20203210005952</v>
      </c>
      <c r="C52" s="19">
        <v>43859</v>
      </c>
      <c r="D52" s="16">
        <v>1</v>
      </c>
    </row>
    <row r="53" spans="1:4" x14ac:dyDescent="0.25">
      <c r="A53" s="15" t="s">
        <v>58</v>
      </c>
      <c r="B53" s="15">
        <v>20203210004532</v>
      </c>
      <c r="C53" s="19">
        <v>43853</v>
      </c>
      <c r="D53" s="16">
        <v>2</v>
      </c>
    </row>
    <row r="54" spans="1:4" x14ac:dyDescent="0.25">
      <c r="A54" s="15" t="s">
        <v>97</v>
      </c>
      <c r="B54" s="15">
        <v>20203210001412</v>
      </c>
      <c r="C54" s="19">
        <v>43840</v>
      </c>
      <c r="D54" s="16">
        <v>4</v>
      </c>
    </row>
    <row r="55" spans="1:4" x14ac:dyDescent="0.25">
      <c r="B55" s="15">
        <v>20203210005672</v>
      </c>
      <c r="C55" s="19">
        <v>43858</v>
      </c>
      <c r="D55" s="16">
        <v>4</v>
      </c>
    </row>
    <row r="56" spans="1:4" x14ac:dyDescent="0.25">
      <c r="B56" s="15" t="s">
        <v>105</v>
      </c>
      <c r="C56" s="19">
        <v>43850</v>
      </c>
      <c r="D56" s="16">
        <v>1</v>
      </c>
    </row>
    <row r="57" spans="1:4" x14ac:dyDescent="0.25">
      <c r="A57" s="15" t="s">
        <v>52</v>
      </c>
      <c r="B57" s="15">
        <v>20203210004502</v>
      </c>
      <c r="C57" s="19">
        <v>43853</v>
      </c>
      <c r="D57" s="16">
        <v>1</v>
      </c>
    </row>
    <row r="58" spans="1:4" x14ac:dyDescent="0.25">
      <c r="A58" s="15" t="s">
        <v>132</v>
      </c>
      <c r="B58" s="15">
        <v>20203210006812</v>
      </c>
      <c r="C58" s="19">
        <v>43861</v>
      </c>
      <c r="D58" s="16">
        <v>11</v>
      </c>
    </row>
    <row r="59" spans="1:4" x14ac:dyDescent="0.25">
      <c r="A59" s="15" t="s">
        <v>36</v>
      </c>
      <c r="B59" s="15">
        <v>20203210003402</v>
      </c>
      <c r="C59" s="19">
        <v>43850</v>
      </c>
      <c r="D59" s="16">
        <v>4</v>
      </c>
    </row>
    <row r="60" spans="1:4" x14ac:dyDescent="0.25">
      <c r="A60" s="15" t="s">
        <v>118</v>
      </c>
      <c r="B60" s="15">
        <v>20203210006802</v>
      </c>
      <c r="C60" s="19">
        <v>43861</v>
      </c>
      <c r="D60" s="16">
        <v>2</v>
      </c>
    </row>
    <row r="61" spans="1:4" x14ac:dyDescent="0.25">
      <c r="B61" s="15">
        <v>20203210006822</v>
      </c>
      <c r="C61" s="19">
        <v>43861</v>
      </c>
      <c r="D61" s="16">
        <v>7</v>
      </c>
    </row>
    <row r="62" spans="1:4" x14ac:dyDescent="0.25">
      <c r="A62" s="15" t="s">
        <v>69</v>
      </c>
      <c r="B62" s="15">
        <v>20203210004572</v>
      </c>
      <c r="C62" s="19">
        <v>43853</v>
      </c>
      <c r="D62" s="16">
        <v>1</v>
      </c>
    </row>
    <row r="63" spans="1:4" x14ac:dyDescent="0.25">
      <c r="A63" s="15" t="s">
        <v>64</v>
      </c>
      <c r="B63" s="15">
        <v>20203210004542</v>
      </c>
      <c r="C63" s="19">
        <v>43853</v>
      </c>
      <c r="D63" s="16">
        <v>1</v>
      </c>
    </row>
    <row r="64" spans="1:4" x14ac:dyDescent="0.25">
      <c r="A64" s="15" t="s">
        <v>45</v>
      </c>
      <c r="B64" s="15">
        <v>20203210003552</v>
      </c>
      <c r="C64" s="19">
        <v>43852</v>
      </c>
      <c r="D64" s="16">
        <v>3</v>
      </c>
    </row>
    <row r="65" spans="1:4" x14ac:dyDescent="0.25">
      <c r="B65" s="15">
        <v>20203210003554</v>
      </c>
      <c r="C65" s="19">
        <v>43854</v>
      </c>
      <c r="D65" s="16">
        <v>1</v>
      </c>
    </row>
    <row r="66" spans="1:4" x14ac:dyDescent="0.25">
      <c r="A66" s="15" t="s">
        <v>161</v>
      </c>
      <c r="B66" s="15" t="s">
        <v>161</v>
      </c>
      <c r="C66" s="15" t="s">
        <v>161</v>
      </c>
      <c r="D66" s="16"/>
    </row>
    <row r="67" spans="1:4" x14ac:dyDescent="0.25">
      <c r="A67" s="15" t="s">
        <v>162</v>
      </c>
      <c r="D67" s="16">
        <v>67</v>
      </c>
    </row>
    <row r="69" spans="1:4" x14ac:dyDescent="0.25">
      <c r="A69" s="14" t="s">
        <v>160</v>
      </c>
      <c r="B69" t="s">
        <v>168</v>
      </c>
    </row>
    <row r="70" spans="1:4" x14ac:dyDescent="0.25">
      <c r="A70" s="15" t="s">
        <v>35</v>
      </c>
      <c r="B70" s="16">
        <v>20</v>
      </c>
    </row>
    <row r="71" spans="1:4" x14ac:dyDescent="0.25">
      <c r="A71" s="15" t="s">
        <v>47</v>
      </c>
      <c r="B71" s="16">
        <v>10</v>
      </c>
    </row>
    <row r="72" spans="1:4" x14ac:dyDescent="0.25">
      <c r="A72" s="15" t="s">
        <v>26</v>
      </c>
      <c r="B72" s="16">
        <v>4</v>
      </c>
    </row>
    <row r="73" spans="1:4" x14ac:dyDescent="0.25">
      <c r="A73" s="15" t="s">
        <v>31</v>
      </c>
      <c r="B73" s="16">
        <v>30</v>
      </c>
    </row>
    <row r="74" spans="1:4" x14ac:dyDescent="0.25">
      <c r="A74" s="15" t="s">
        <v>71</v>
      </c>
      <c r="B74" s="16">
        <v>3</v>
      </c>
    </row>
    <row r="75" spans="1:4" x14ac:dyDescent="0.25">
      <c r="A75" s="15" t="s">
        <v>161</v>
      </c>
      <c r="B75" s="16"/>
    </row>
    <row r="76" spans="1:4" x14ac:dyDescent="0.25">
      <c r="A76" s="15" t="s">
        <v>162</v>
      </c>
      <c r="B76" s="16">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topLeftCell="A70" zoomScaleNormal="100" workbookViewId="0">
      <pane xSplit="1" topLeftCell="L1" activePane="topRight" state="frozen"/>
      <selection activeCell="A2" sqref="A2"/>
      <selection pane="topRight" activeCell="L70" sqref="L70"/>
    </sheetView>
  </sheetViews>
  <sheetFormatPr baseColWidth="10" defaultColWidth="10.7109375" defaultRowHeight="15" x14ac:dyDescent="0.25"/>
  <cols>
    <col min="1" max="1" width="14" customWidth="1"/>
    <col min="2" max="2" width="22.85546875" customWidth="1"/>
    <col min="3" max="3" width="13.42578125" customWidth="1"/>
    <col min="4" max="4" width="32.7109375" customWidth="1"/>
    <col min="5" max="5" width="10.7109375" customWidth="1"/>
    <col min="6" max="6" width="15.140625" customWidth="1"/>
    <col min="7" max="7" width="146.140625" customWidth="1"/>
    <col min="8" max="8" width="22.42578125" customWidth="1"/>
    <col min="9" max="9" width="15.85546875" customWidth="1"/>
    <col min="10" max="10" width="16.140625" customWidth="1"/>
    <col min="11" max="11" width="14" customWidth="1"/>
    <col min="12" max="12" width="192.7109375" style="20" customWidth="1"/>
  </cols>
  <sheetData>
    <row r="1" spans="1:12" ht="30" x14ac:dyDescent="0.25">
      <c r="A1" s="37"/>
      <c r="B1" s="38" t="s">
        <v>0</v>
      </c>
      <c r="C1" s="38"/>
      <c r="D1" s="39" t="s">
        <v>1</v>
      </c>
      <c r="E1" s="39"/>
      <c r="F1" s="40"/>
      <c r="G1" s="39"/>
      <c r="H1" s="39"/>
      <c r="I1" s="39"/>
      <c r="J1" s="1" t="s">
        <v>2</v>
      </c>
      <c r="K1" s="41" t="s">
        <v>3</v>
      </c>
      <c r="L1" s="42"/>
    </row>
    <row r="2" spans="1:12" ht="30" x14ac:dyDescent="0.25">
      <c r="A2" s="37"/>
      <c r="B2" s="38" t="s">
        <v>4</v>
      </c>
      <c r="C2" s="38"/>
      <c r="D2" s="43" t="s">
        <v>5</v>
      </c>
      <c r="E2" s="43"/>
      <c r="F2" s="40"/>
      <c r="G2" s="43"/>
      <c r="H2" s="43"/>
      <c r="I2" s="43"/>
      <c r="J2" s="1" t="s">
        <v>6</v>
      </c>
      <c r="K2" s="44" t="s">
        <v>7</v>
      </c>
      <c r="L2" s="45"/>
    </row>
    <row r="3" spans="1:12" ht="31.5" x14ac:dyDescent="0.25">
      <c r="A3" s="2" t="s">
        <v>8</v>
      </c>
      <c r="B3" s="3" t="s">
        <v>9</v>
      </c>
      <c r="C3" s="2" t="s">
        <v>10</v>
      </c>
      <c r="D3" s="2" t="s">
        <v>11</v>
      </c>
      <c r="E3" s="2" t="s">
        <v>12</v>
      </c>
      <c r="F3" s="2" t="s">
        <v>13</v>
      </c>
      <c r="G3" s="2" t="s">
        <v>14</v>
      </c>
      <c r="H3" s="2" t="s">
        <v>15</v>
      </c>
      <c r="I3" s="2" t="s">
        <v>16</v>
      </c>
      <c r="J3" s="2" t="s">
        <v>17</v>
      </c>
      <c r="K3" s="2" t="s">
        <v>18</v>
      </c>
      <c r="L3" s="2" t="s">
        <v>19</v>
      </c>
    </row>
    <row r="4" spans="1:12" s="10" customFormat="1" ht="274.5" customHeight="1" x14ac:dyDescent="0.25">
      <c r="A4" s="4">
        <v>1</v>
      </c>
      <c r="B4" s="5">
        <v>20203210003362</v>
      </c>
      <c r="C4" s="6">
        <v>43850</v>
      </c>
      <c r="D4" s="4" t="s">
        <v>20</v>
      </c>
      <c r="E4" s="7" t="s">
        <v>21</v>
      </c>
      <c r="F4" s="7" t="s">
        <v>22</v>
      </c>
      <c r="G4" s="8" t="s">
        <v>23</v>
      </c>
      <c r="H4" s="7" t="s">
        <v>24</v>
      </c>
      <c r="I4" s="7" t="s">
        <v>25</v>
      </c>
      <c r="J4" s="4" t="s">
        <v>26</v>
      </c>
      <c r="K4" s="7" t="s">
        <v>27</v>
      </c>
      <c r="L4" s="21" t="s">
        <v>159</v>
      </c>
    </row>
    <row r="5" spans="1:12" s="10" customFormat="1" ht="178.5" customHeight="1" x14ac:dyDescent="0.25">
      <c r="A5" s="4">
        <v>2</v>
      </c>
      <c r="B5" s="5">
        <v>20203210003372</v>
      </c>
      <c r="C5" s="6">
        <v>43850</v>
      </c>
      <c r="D5" s="4" t="s">
        <v>28</v>
      </c>
      <c r="E5" s="7" t="s">
        <v>21</v>
      </c>
      <c r="F5" s="7" t="s">
        <v>22</v>
      </c>
      <c r="G5" s="8" t="s">
        <v>29</v>
      </c>
      <c r="H5" s="7" t="s">
        <v>24</v>
      </c>
      <c r="I5" s="7" t="s">
        <v>30</v>
      </c>
      <c r="J5" s="4" t="s">
        <v>31</v>
      </c>
      <c r="K5" s="7" t="s">
        <v>32</v>
      </c>
      <c r="L5" s="21" t="s">
        <v>182</v>
      </c>
    </row>
    <row r="6" spans="1:12" ht="98.25" customHeight="1" x14ac:dyDescent="0.25">
      <c r="A6" s="4">
        <v>3</v>
      </c>
      <c r="B6" s="5">
        <v>20203210003382</v>
      </c>
      <c r="C6" s="6">
        <v>43850</v>
      </c>
      <c r="D6" s="4" t="s">
        <v>33</v>
      </c>
      <c r="E6" s="7" t="s">
        <v>21</v>
      </c>
      <c r="F6" s="7" t="s">
        <v>22</v>
      </c>
      <c r="G6" s="9" t="s">
        <v>34</v>
      </c>
      <c r="H6" s="7" t="s">
        <v>24</v>
      </c>
      <c r="I6" s="7" t="s">
        <v>30</v>
      </c>
      <c r="J6" s="4" t="s">
        <v>35</v>
      </c>
      <c r="K6" s="7" t="s">
        <v>27</v>
      </c>
      <c r="L6" s="21" t="s">
        <v>169</v>
      </c>
    </row>
    <row r="7" spans="1:12" s="10" customFormat="1" ht="252.75" customHeight="1" x14ac:dyDescent="0.25">
      <c r="A7" s="4">
        <v>4</v>
      </c>
      <c r="B7" s="5">
        <v>20203210003402</v>
      </c>
      <c r="C7" s="6">
        <v>43850</v>
      </c>
      <c r="D7" s="4" t="s">
        <v>36</v>
      </c>
      <c r="E7" s="7" t="s">
        <v>21</v>
      </c>
      <c r="F7" s="7" t="s">
        <v>22</v>
      </c>
      <c r="G7" s="9" t="s">
        <v>37</v>
      </c>
      <c r="H7" s="7" t="s">
        <v>38</v>
      </c>
      <c r="I7" s="7" t="s">
        <v>30</v>
      </c>
      <c r="J7" s="4" t="s">
        <v>35</v>
      </c>
      <c r="K7" s="7" t="s">
        <v>27</v>
      </c>
      <c r="L7" s="21" t="s">
        <v>183</v>
      </c>
    </row>
    <row r="8" spans="1:12" ht="276.75" customHeight="1" x14ac:dyDescent="0.25">
      <c r="A8" s="4">
        <v>5</v>
      </c>
      <c r="B8" s="5">
        <v>20203210003402</v>
      </c>
      <c r="C8" s="6">
        <v>43850</v>
      </c>
      <c r="D8" s="4" t="s">
        <v>36</v>
      </c>
      <c r="E8" s="7" t="s">
        <v>21</v>
      </c>
      <c r="F8" s="7" t="s">
        <v>22</v>
      </c>
      <c r="G8" s="9" t="s">
        <v>39</v>
      </c>
      <c r="H8" s="7" t="s">
        <v>38</v>
      </c>
      <c r="I8" s="7" t="s">
        <v>30</v>
      </c>
      <c r="J8" s="4" t="s">
        <v>26</v>
      </c>
      <c r="K8" s="7" t="s">
        <v>27</v>
      </c>
      <c r="L8" s="21" t="s">
        <v>40</v>
      </c>
    </row>
    <row r="9" spans="1:12" s="10" customFormat="1" ht="231.75" customHeight="1" x14ac:dyDescent="0.25">
      <c r="A9" s="4">
        <v>6</v>
      </c>
      <c r="B9" s="5">
        <v>20203210003402</v>
      </c>
      <c r="C9" s="6">
        <v>43850</v>
      </c>
      <c r="D9" s="4" t="s">
        <v>36</v>
      </c>
      <c r="E9" s="7" t="s">
        <v>21</v>
      </c>
      <c r="F9" s="7" t="s">
        <v>22</v>
      </c>
      <c r="G9" s="9" t="s">
        <v>41</v>
      </c>
      <c r="H9" s="7" t="s">
        <v>38</v>
      </c>
      <c r="I9" s="7" t="s">
        <v>30</v>
      </c>
      <c r="J9" s="4" t="s">
        <v>31</v>
      </c>
      <c r="K9" s="22" t="s">
        <v>27</v>
      </c>
      <c r="L9" s="23" t="s">
        <v>42</v>
      </c>
    </row>
    <row r="10" spans="1:12" ht="184.5" customHeight="1" x14ac:dyDescent="0.25">
      <c r="A10" s="4">
        <v>7</v>
      </c>
      <c r="B10" s="5">
        <v>20203210003402</v>
      </c>
      <c r="C10" s="6">
        <v>43850</v>
      </c>
      <c r="D10" s="4" t="s">
        <v>36</v>
      </c>
      <c r="E10" s="7" t="s">
        <v>21</v>
      </c>
      <c r="F10" s="7" t="s">
        <v>22</v>
      </c>
      <c r="G10" s="9" t="s">
        <v>43</v>
      </c>
      <c r="H10" s="7" t="s">
        <v>38</v>
      </c>
      <c r="I10" s="7" t="s">
        <v>30</v>
      </c>
      <c r="J10" s="4" t="s">
        <v>26</v>
      </c>
      <c r="K10" s="7" t="s">
        <v>27</v>
      </c>
      <c r="L10" s="21" t="s">
        <v>44</v>
      </c>
    </row>
    <row r="11" spans="1:12" ht="369.75" x14ac:dyDescent="0.25">
      <c r="A11" s="4">
        <v>8</v>
      </c>
      <c r="B11" s="5">
        <v>20203210003552</v>
      </c>
      <c r="C11" s="6">
        <v>43852</v>
      </c>
      <c r="D11" s="4" t="s">
        <v>45</v>
      </c>
      <c r="E11" s="7" t="s">
        <v>21</v>
      </c>
      <c r="F11" s="4" t="s">
        <v>22</v>
      </c>
      <c r="G11" s="9" t="s">
        <v>46</v>
      </c>
      <c r="H11" s="7" t="s">
        <v>38</v>
      </c>
      <c r="I11" s="7" t="s">
        <v>30</v>
      </c>
      <c r="J11" s="4" t="s">
        <v>47</v>
      </c>
      <c r="K11" s="7" t="s">
        <v>27</v>
      </c>
      <c r="L11" s="21" t="s">
        <v>173</v>
      </c>
    </row>
    <row r="12" spans="1:12" s="10" customFormat="1" ht="191.25" x14ac:dyDescent="0.25">
      <c r="A12" s="4">
        <v>9</v>
      </c>
      <c r="B12" s="5">
        <v>20203210003552</v>
      </c>
      <c r="C12" s="6">
        <v>43852</v>
      </c>
      <c r="D12" s="4" t="s">
        <v>45</v>
      </c>
      <c r="E12" s="7" t="s">
        <v>21</v>
      </c>
      <c r="F12" s="4" t="s">
        <v>22</v>
      </c>
      <c r="G12" s="9" t="s">
        <v>48</v>
      </c>
      <c r="H12" s="7" t="s">
        <v>38</v>
      </c>
      <c r="I12" s="7" t="s">
        <v>49</v>
      </c>
      <c r="J12" s="4" t="s">
        <v>31</v>
      </c>
      <c r="K12" s="7" t="s">
        <v>27</v>
      </c>
      <c r="L12" s="21" t="s">
        <v>50</v>
      </c>
    </row>
    <row r="13" spans="1:12" s="10" customFormat="1" ht="331.5" x14ac:dyDescent="0.25">
      <c r="A13" s="4">
        <v>10</v>
      </c>
      <c r="B13" s="5">
        <v>20203210003552</v>
      </c>
      <c r="C13" s="6">
        <v>43852</v>
      </c>
      <c r="D13" s="4" t="s">
        <v>45</v>
      </c>
      <c r="E13" s="7" t="s">
        <v>21</v>
      </c>
      <c r="F13" s="4" t="s">
        <v>22</v>
      </c>
      <c r="G13" s="9" t="s">
        <v>51</v>
      </c>
      <c r="H13" s="7" t="s">
        <v>38</v>
      </c>
      <c r="I13" s="7" t="s">
        <v>30</v>
      </c>
      <c r="J13" s="4" t="s">
        <v>31</v>
      </c>
      <c r="K13" s="7" t="s">
        <v>27</v>
      </c>
      <c r="L13" s="21" t="s">
        <v>184</v>
      </c>
    </row>
    <row r="14" spans="1:12" s="10" customFormat="1" ht="282.75" customHeight="1" x14ac:dyDescent="0.25">
      <c r="A14" s="4">
        <v>11</v>
      </c>
      <c r="B14" s="5">
        <v>20203210003554</v>
      </c>
      <c r="C14" s="6">
        <v>43854</v>
      </c>
      <c r="D14" s="4" t="s">
        <v>45</v>
      </c>
      <c r="E14" s="7" t="s">
        <v>21</v>
      </c>
      <c r="F14" s="4" t="s">
        <v>22</v>
      </c>
      <c r="G14" s="13" t="s">
        <v>185</v>
      </c>
      <c r="H14" s="7" t="s">
        <v>24</v>
      </c>
      <c r="I14" s="7" t="s">
        <v>25</v>
      </c>
      <c r="J14" s="4" t="s">
        <v>31</v>
      </c>
      <c r="K14" s="7" t="s">
        <v>32</v>
      </c>
      <c r="L14" s="21" t="s">
        <v>186</v>
      </c>
    </row>
    <row r="15" spans="1:12" s="10" customFormat="1" ht="51" x14ac:dyDescent="0.25">
      <c r="A15" s="4">
        <v>12</v>
      </c>
      <c r="B15" s="5">
        <v>20203210004502</v>
      </c>
      <c r="C15" s="6">
        <v>43853</v>
      </c>
      <c r="D15" s="4" t="s">
        <v>52</v>
      </c>
      <c r="E15" s="7" t="s">
        <v>53</v>
      </c>
      <c r="F15" s="4" t="s">
        <v>54</v>
      </c>
      <c r="G15" s="9" t="s">
        <v>55</v>
      </c>
      <c r="H15" s="7" t="s">
        <v>24</v>
      </c>
      <c r="I15" s="7" t="s">
        <v>25</v>
      </c>
      <c r="J15" s="4" t="s">
        <v>47</v>
      </c>
      <c r="K15" s="7" t="s">
        <v>56</v>
      </c>
      <c r="L15" s="21" t="s">
        <v>57</v>
      </c>
    </row>
    <row r="16" spans="1:12" s="10" customFormat="1" ht="125.25" customHeight="1" x14ac:dyDescent="0.25">
      <c r="A16" s="4">
        <v>13</v>
      </c>
      <c r="B16" s="5">
        <v>20203210004532</v>
      </c>
      <c r="C16" s="6">
        <v>43853</v>
      </c>
      <c r="D16" s="4" t="s">
        <v>58</v>
      </c>
      <c r="E16" s="7" t="s">
        <v>53</v>
      </c>
      <c r="F16" s="4" t="s">
        <v>59</v>
      </c>
      <c r="G16" s="9" t="s">
        <v>60</v>
      </c>
      <c r="H16" s="7" t="s">
        <v>38</v>
      </c>
      <c r="I16" s="7" t="s">
        <v>30</v>
      </c>
      <c r="J16" s="4" t="s">
        <v>31</v>
      </c>
      <c r="K16" s="7" t="s">
        <v>27</v>
      </c>
      <c r="L16" s="21" t="s">
        <v>61</v>
      </c>
    </row>
    <row r="17" spans="1:12" s="10" customFormat="1" ht="51" x14ac:dyDescent="0.25">
      <c r="A17" s="4">
        <v>14</v>
      </c>
      <c r="B17" s="5">
        <v>20203210004532</v>
      </c>
      <c r="C17" s="6">
        <v>43853</v>
      </c>
      <c r="D17" s="4" t="s">
        <v>58</v>
      </c>
      <c r="E17" s="7" t="s">
        <v>53</v>
      </c>
      <c r="F17" s="4" t="s">
        <v>59</v>
      </c>
      <c r="G17" s="9" t="s">
        <v>62</v>
      </c>
      <c r="H17" s="7" t="s">
        <v>38</v>
      </c>
      <c r="I17" s="7" t="s">
        <v>30</v>
      </c>
      <c r="J17" s="4" t="s">
        <v>47</v>
      </c>
      <c r="K17" s="7" t="s">
        <v>27</v>
      </c>
      <c r="L17" s="21" t="s">
        <v>63</v>
      </c>
    </row>
    <row r="18" spans="1:12" s="10" customFormat="1" ht="197.25" customHeight="1" x14ac:dyDescent="0.25">
      <c r="A18" s="4">
        <v>15</v>
      </c>
      <c r="B18" s="5">
        <v>20203210004542</v>
      </c>
      <c r="C18" s="6">
        <v>43853</v>
      </c>
      <c r="D18" s="4" t="s">
        <v>64</v>
      </c>
      <c r="E18" s="7" t="s">
        <v>53</v>
      </c>
      <c r="F18" s="7" t="s">
        <v>22</v>
      </c>
      <c r="G18" s="9" t="s">
        <v>65</v>
      </c>
      <c r="H18" s="7" t="s">
        <v>24</v>
      </c>
      <c r="I18" s="7" t="s">
        <v>30</v>
      </c>
      <c r="J18" s="4" t="s">
        <v>47</v>
      </c>
      <c r="K18" s="7" t="s">
        <v>27</v>
      </c>
      <c r="L18" s="21" t="s">
        <v>66</v>
      </c>
    </row>
    <row r="19" spans="1:12" s="10" customFormat="1" ht="231" customHeight="1" x14ac:dyDescent="0.25">
      <c r="A19" s="4">
        <v>16</v>
      </c>
      <c r="B19" s="5">
        <v>20203210004552</v>
      </c>
      <c r="C19" s="6">
        <v>43853</v>
      </c>
      <c r="D19" s="4" t="s">
        <v>67</v>
      </c>
      <c r="E19" s="7" t="s">
        <v>53</v>
      </c>
      <c r="F19" s="7" t="s">
        <v>22</v>
      </c>
      <c r="G19" s="9" t="s">
        <v>68</v>
      </c>
      <c r="H19" s="7" t="s">
        <v>24</v>
      </c>
      <c r="I19" s="7" t="s">
        <v>25</v>
      </c>
      <c r="J19" s="4" t="s">
        <v>47</v>
      </c>
      <c r="K19" s="7" t="s">
        <v>27</v>
      </c>
      <c r="L19" s="21" t="s">
        <v>187</v>
      </c>
    </row>
    <row r="20" spans="1:12" s="10" customFormat="1" ht="140.25" x14ac:dyDescent="0.25">
      <c r="A20" s="4">
        <v>17</v>
      </c>
      <c r="B20" s="5">
        <v>20203210004572</v>
      </c>
      <c r="C20" s="6">
        <v>43853</v>
      </c>
      <c r="D20" s="4" t="s">
        <v>69</v>
      </c>
      <c r="E20" s="7" t="s">
        <v>53</v>
      </c>
      <c r="F20" s="4" t="s">
        <v>54</v>
      </c>
      <c r="G20" s="9" t="s">
        <v>70</v>
      </c>
      <c r="H20" s="7" t="s">
        <v>24</v>
      </c>
      <c r="I20" s="7" t="s">
        <v>25</v>
      </c>
      <c r="J20" s="4" t="s">
        <v>71</v>
      </c>
      <c r="K20" s="7" t="s">
        <v>56</v>
      </c>
      <c r="L20" s="21" t="s">
        <v>188</v>
      </c>
    </row>
    <row r="21" spans="1:12" s="10" customFormat="1" ht="114.75" x14ac:dyDescent="0.25">
      <c r="A21" s="4">
        <v>18</v>
      </c>
      <c r="B21" s="5">
        <v>20203210004592</v>
      </c>
      <c r="C21" s="6">
        <v>43853</v>
      </c>
      <c r="D21" s="4" t="s">
        <v>72</v>
      </c>
      <c r="E21" s="7" t="s">
        <v>53</v>
      </c>
      <c r="F21" s="7" t="s">
        <v>54</v>
      </c>
      <c r="G21" s="9" t="s">
        <v>73</v>
      </c>
      <c r="H21" s="7" t="s">
        <v>38</v>
      </c>
      <c r="I21" s="7" t="s">
        <v>30</v>
      </c>
      <c r="J21" s="4" t="s">
        <v>35</v>
      </c>
      <c r="K21" s="7" t="s">
        <v>27</v>
      </c>
      <c r="L21" s="21" t="s">
        <v>189</v>
      </c>
    </row>
    <row r="22" spans="1:12" s="10" customFormat="1" ht="51" x14ac:dyDescent="0.25">
      <c r="A22" s="4">
        <v>19</v>
      </c>
      <c r="B22" s="5">
        <v>20203210004602</v>
      </c>
      <c r="C22" s="6">
        <v>43853</v>
      </c>
      <c r="D22" s="4" t="s">
        <v>74</v>
      </c>
      <c r="E22" s="7" t="s">
        <v>53</v>
      </c>
      <c r="F22" s="7" t="s">
        <v>22</v>
      </c>
      <c r="G22" s="9" t="s">
        <v>75</v>
      </c>
      <c r="H22" s="7" t="s">
        <v>38</v>
      </c>
      <c r="I22" s="7" t="s">
        <v>25</v>
      </c>
      <c r="J22" s="4" t="s">
        <v>31</v>
      </c>
      <c r="K22" s="7" t="s">
        <v>32</v>
      </c>
      <c r="L22" s="21" t="s">
        <v>76</v>
      </c>
    </row>
    <row r="23" spans="1:12" s="10" customFormat="1" ht="51" x14ac:dyDescent="0.25">
      <c r="A23" s="4">
        <v>20</v>
      </c>
      <c r="B23" s="5">
        <v>20203210004602</v>
      </c>
      <c r="C23" s="6">
        <v>43853</v>
      </c>
      <c r="D23" s="4" t="s">
        <v>74</v>
      </c>
      <c r="E23" s="7" t="s">
        <v>53</v>
      </c>
      <c r="F23" s="7" t="s">
        <v>22</v>
      </c>
      <c r="G23" s="9" t="s">
        <v>77</v>
      </c>
      <c r="H23" s="7" t="s">
        <v>38</v>
      </c>
      <c r="I23" s="7" t="s">
        <v>49</v>
      </c>
      <c r="J23" s="4" t="s">
        <v>35</v>
      </c>
      <c r="K23" s="7" t="s">
        <v>27</v>
      </c>
      <c r="L23" s="21" t="s">
        <v>169</v>
      </c>
    </row>
    <row r="24" spans="1:12" s="10" customFormat="1" ht="267.75" x14ac:dyDescent="0.25">
      <c r="A24" s="4">
        <v>21</v>
      </c>
      <c r="B24" s="5">
        <v>20203210005952</v>
      </c>
      <c r="C24" s="6">
        <v>43859</v>
      </c>
      <c r="D24" s="4" t="s">
        <v>67</v>
      </c>
      <c r="E24" s="7" t="s">
        <v>53</v>
      </c>
      <c r="F24" s="4" t="s">
        <v>22</v>
      </c>
      <c r="G24" s="8" t="s">
        <v>78</v>
      </c>
      <c r="H24" s="7" t="s">
        <v>38</v>
      </c>
      <c r="I24" s="7" t="s">
        <v>25</v>
      </c>
      <c r="J24" s="4" t="s">
        <v>31</v>
      </c>
      <c r="K24" s="7" t="s">
        <v>27</v>
      </c>
      <c r="L24" s="21" t="s">
        <v>79</v>
      </c>
    </row>
    <row r="25" spans="1:12" s="10" customFormat="1" ht="178.5" x14ac:dyDescent="0.25">
      <c r="A25" s="4">
        <v>22</v>
      </c>
      <c r="B25" s="5">
        <v>20203210005982</v>
      </c>
      <c r="C25" s="6">
        <v>43859</v>
      </c>
      <c r="D25" s="4" t="s">
        <v>80</v>
      </c>
      <c r="E25" s="7" t="s">
        <v>21</v>
      </c>
      <c r="F25" s="4" t="s">
        <v>22</v>
      </c>
      <c r="G25" s="8" t="s">
        <v>81</v>
      </c>
      <c r="H25" s="7" t="s">
        <v>38</v>
      </c>
      <c r="I25" s="7" t="s">
        <v>49</v>
      </c>
      <c r="J25" s="4" t="s">
        <v>35</v>
      </c>
      <c r="K25" s="7" t="s">
        <v>27</v>
      </c>
      <c r="L25" s="21" t="s">
        <v>174</v>
      </c>
    </row>
    <row r="26" spans="1:12" s="10" customFormat="1" ht="257.25" customHeight="1" x14ac:dyDescent="0.25">
      <c r="A26" s="4">
        <v>23</v>
      </c>
      <c r="B26" s="5">
        <v>20203210005982</v>
      </c>
      <c r="C26" s="6">
        <v>43859</v>
      </c>
      <c r="D26" s="4" t="s">
        <v>80</v>
      </c>
      <c r="E26" s="7" t="s">
        <v>21</v>
      </c>
      <c r="F26" s="4" t="s">
        <v>22</v>
      </c>
      <c r="G26" s="8" t="s">
        <v>82</v>
      </c>
      <c r="H26" s="7" t="s">
        <v>38</v>
      </c>
      <c r="I26" s="7" t="s">
        <v>25</v>
      </c>
      <c r="J26" s="4" t="s">
        <v>35</v>
      </c>
      <c r="K26" s="7" t="s">
        <v>27</v>
      </c>
      <c r="L26" s="21" t="s">
        <v>175</v>
      </c>
    </row>
    <row r="27" spans="1:12" s="10" customFormat="1" ht="409.5" customHeight="1" x14ac:dyDescent="0.25">
      <c r="A27" s="4">
        <v>24</v>
      </c>
      <c r="B27" s="5">
        <v>20203210005982</v>
      </c>
      <c r="C27" s="6">
        <v>43859</v>
      </c>
      <c r="D27" s="4" t="s">
        <v>80</v>
      </c>
      <c r="E27" s="7" t="s">
        <v>21</v>
      </c>
      <c r="F27" s="4" t="s">
        <v>22</v>
      </c>
      <c r="G27" s="8" t="s">
        <v>83</v>
      </c>
      <c r="H27" s="7" t="s">
        <v>38</v>
      </c>
      <c r="I27" s="7" t="s">
        <v>25</v>
      </c>
      <c r="J27" s="4" t="s">
        <v>35</v>
      </c>
      <c r="K27" s="7" t="s">
        <v>27</v>
      </c>
      <c r="L27" s="21" t="s">
        <v>190</v>
      </c>
    </row>
    <row r="28" spans="1:12" s="10" customFormat="1" ht="306.75" customHeight="1" x14ac:dyDescent="0.25">
      <c r="A28" s="4">
        <v>25</v>
      </c>
      <c r="B28" s="5">
        <v>20203210005982</v>
      </c>
      <c r="C28" s="6">
        <v>43859</v>
      </c>
      <c r="D28" s="4" t="s">
        <v>80</v>
      </c>
      <c r="E28" s="7" t="s">
        <v>21</v>
      </c>
      <c r="F28" s="4" t="s">
        <v>22</v>
      </c>
      <c r="G28" s="8" t="s">
        <v>84</v>
      </c>
      <c r="H28" s="7" t="s">
        <v>38</v>
      </c>
      <c r="I28" s="7" t="s">
        <v>30</v>
      </c>
      <c r="J28" s="4" t="s">
        <v>31</v>
      </c>
      <c r="K28" s="7" t="s">
        <v>32</v>
      </c>
      <c r="L28" s="21" t="s">
        <v>85</v>
      </c>
    </row>
    <row r="29" spans="1:12" s="10" customFormat="1" ht="51" x14ac:dyDescent="0.25">
      <c r="A29" s="4">
        <v>26</v>
      </c>
      <c r="B29" s="5">
        <v>20203210005972</v>
      </c>
      <c r="C29" s="6">
        <v>43859</v>
      </c>
      <c r="D29" s="4" t="s">
        <v>86</v>
      </c>
      <c r="E29" s="7" t="s">
        <v>21</v>
      </c>
      <c r="F29" s="4" t="s">
        <v>22</v>
      </c>
      <c r="G29" s="8" t="s">
        <v>87</v>
      </c>
      <c r="H29" s="7" t="s">
        <v>38</v>
      </c>
      <c r="I29" s="7" t="s">
        <v>49</v>
      </c>
      <c r="J29" s="4" t="s">
        <v>35</v>
      </c>
      <c r="K29" s="7" t="s">
        <v>27</v>
      </c>
      <c r="L29" s="24" t="s">
        <v>88</v>
      </c>
    </row>
    <row r="30" spans="1:12" s="10" customFormat="1" ht="178.5" x14ac:dyDescent="0.25">
      <c r="A30" s="4">
        <v>27</v>
      </c>
      <c r="B30" s="5">
        <v>20203210005972</v>
      </c>
      <c r="C30" s="6">
        <v>43859</v>
      </c>
      <c r="D30" s="4" t="s">
        <v>86</v>
      </c>
      <c r="E30" s="7" t="s">
        <v>21</v>
      </c>
      <c r="F30" s="4" t="s">
        <v>22</v>
      </c>
      <c r="G30" s="8" t="s">
        <v>89</v>
      </c>
      <c r="H30" s="7" t="s">
        <v>38</v>
      </c>
      <c r="I30" s="7" t="s">
        <v>49</v>
      </c>
      <c r="J30" s="4" t="s">
        <v>35</v>
      </c>
      <c r="K30" s="7" t="s">
        <v>27</v>
      </c>
      <c r="L30" s="21" t="s">
        <v>176</v>
      </c>
    </row>
    <row r="31" spans="1:12" s="10" customFormat="1" ht="318.75" x14ac:dyDescent="0.25">
      <c r="A31" s="4">
        <v>28</v>
      </c>
      <c r="B31" s="5">
        <v>20203210005972</v>
      </c>
      <c r="C31" s="6">
        <v>43859</v>
      </c>
      <c r="D31" s="4" t="s">
        <v>86</v>
      </c>
      <c r="E31" s="7" t="s">
        <v>21</v>
      </c>
      <c r="F31" s="4" t="s">
        <v>22</v>
      </c>
      <c r="G31" s="8" t="s">
        <v>90</v>
      </c>
      <c r="H31" s="7" t="s">
        <v>38</v>
      </c>
      <c r="I31" s="7" t="s">
        <v>49</v>
      </c>
      <c r="J31" s="4" t="s">
        <v>35</v>
      </c>
      <c r="K31" s="7" t="s">
        <v>27</v>
      </c>
      <c r="L31" s="21" t="s">
        <v>191</v>
      </c>
    </row>
    <row r="32" spans="1:12" s="10" customFormat="1" ht="127.5" x14ac:dyDescent="0.25">
      <c r="A32" s="4">
        <v>29</v>
      </c>
      <c r="B32" s="5">
        <v>20203210005972</v>
      </c>
      <c r="C32" s="6">
        <v>43859</v>
      </c>
      <c r="D32" s="4" t="s">
        <v>86</v>
      </c>
      <c r="E32" s="7" t="s">
        <v>21</v>
      </c>
      <c r="F32" s="4" t="s">
        <v>22</v>
      </c>
      <c r="G32" s="8" t="s">
        <v>91</v>
      </c>
      <c r="H32" s="7" t="s">
        <v>38</v>
      </c>
      <c r="I32" s="7" t="s">
        <v>30</v>
      </c>
      <c r="J32" s="4" t="s">
        <v>31</v>
      </c>
      <c r="K32" s="7" t="s">
        <v>32</v>
      </c>
      <c r="L32" s="23" t="s">
        <v>92</v>
      </c>
    </row>
    <row r="33" spans="1:12" s="10" customFormat="1" ht="278.25" customHeight="1" x14ac:dyDescent="0.25">
      <c r="A33" s="4">
        <v>30</v>
      </c>
      <c r="B33" s="5">
        <v>20203210005972</v>
      </c>
      <c r="C33" s="6">
        <v>43859</v>
      </c>
      <c r="D33" s="4" t="s">
        <v>86</v>
      </c>
      <c r="E33" s="7" t="s">
        <v>21</v>
      </c>
      <c r="F33" s="4" t="s">
        <v>22</v>
      </c>
      <c r="G33" s="11" t="s">
        <v>93</v>
      </c>
      <c r="H33" s="7" t="s">
        <v>38</v>
      </c>
      <c r="I33" s="7" t="s">
        <v>30</v>
      </c>
      <c r="J33" s="4" t="s">
        <v>31</v>
      </c>
      <c r="K33" s="7" t="s">
        <v>32</v>
      </c>
      <c r="L33" s="23" t="s">
        <v>94</v>
      </c>
    </row>
    <row r="34" spans="1:12" s="10" customFormat="1" ht="140.25" customHeight="1" x14ac:dyDescent="0.25">
      <c r="A34" s="4">
        <v>31</v>
      </c>
      <c r="B34" s="5">
        <v>20203210005972</v>
      </c>
      <c r="C34" s="6">
        <v>43859</v>
      </c>
      <c r="D34" s="4" t="s">
        <v>86</v>
      </c>
      <c r="E34" s="7" t="s">
        <v>21</v>
      </c>
      <c r="F34" s="4" t="s">
        <v>22</v>
      </c>
      <c r="G34" s="11" t="s">
        <v>95</v>
      </c>
      <c r="H34" s="7"/>
      <c r="I34" s="7" t="s">
        <v>49</v>
      </c>
      <c r="J34" s="4" t="s">
        <v>31</v>
      </c>
      <c r="K34" s="7" t="s">
        <v>27</v>
      </c>
      <c r="L34" s="21" t="s">
        <v>96</v>
      </c>
    </row>
    <row r="35" spans="1:12" s="10" customFormat="1" ht="409.5" customHeight="1" x14ac:dyDescent="0.25">
      <c r="A35" s="31">
        <v>32</v>
      </c>
      <c r="B35" s="33">
        <v>20203210005672</v>
      </c>
      <c r="C35" s="35">
        <v>43858</v>
      </c>
      <c r="D35" s="31" t="s">
        <v>97</v>
      </c>
      <c r="E35" s="25" t="s">
        <v>21</v>
      </c>
      <c r="F35" s="25" t="s">
        <v>22</v>
      </c>
      <c r="G35" s="29" t="s">
        <v>98</v>
      </c>
      <c r="H35" s="25" t="s">
        <v>38</v>
      </c>
      <c r="I35" s="25" t="s">
        <v>30</v>
      </c>
      <c r="J35" s="31" t="s">
        <v>31</v>
      </c>
      <c r="K35" s="25" t="s">
        <v>32</v>
      </c>
      <c r="L35" s="27" t="s">
        <v>99</v>
      </c>
    </row>
    <row r="36" spans="1:12" s="10" customFormat="1" ht="90.75" customHeight="1" x14ac:dyDescent="0.25">
      <c r="A36" s="32"/>
      <c r="B36" s="34"/>
      <c r="C36" s="36"/>
      <c r="D36" s="32"/>
      <c r="E36" s="26"/>
      <c r="F36" s="26"/>
      <c r="G36" s="30"/>
      <c r="H36" s="26"/>
      <c r="I36" s="26"/>
      <c r="J36" s="32"/>
      <c r="K36" s="26"/>
      <c r="L36" s="28"/>
    </row>
    <row r="37" spans="1:12" s="10" customFormat="1" ht="247.5" customHeight="1" x14ac:dyDescent="0.25">
      <c r="A37" s="4">
        <v>33</v>
      </c>
      <c r="B37" s="5">
        <v>20203210005672</v>
      </c>
      <c r="C37" s="6">
        <v>43858</v>
      </c>
      <c r="D37" s="4" t="s">
        <v>97</v>
      </c>
      <c r="E37" s="7" t="s">
        <v>21</v>
      </c>
      <c r="F37" s="7" t="s">
        <v>22</v>
      </c>
      <c r="G37" s="11" t="s">
        <v>100</v>
      </c>
      <c r="H37" s="7" t="s">
        <v>38</v>
      </c>
      <c r="I37" s="7" t="s">
        <v>49</v>
      </c>
      <c r="J37" s="4" t="s">
        <v>35</v>
      </c>
      <c r="K37" s="7" t="s">
        <v>27</v>
      </c>
      <c r="L37" s="21" t="s">
        <v>101</v>
      </c>
    </row>
    <row r="38" spans="1:12" s="10" customFormat="1" ht="102" x14ac:dyDescent="0.25">
      <c r="A38" s="4">
        <v>34</v>
      </c>
      <c r="B38" s="5">
        <v>20203210005672</v>
      </c>
      <c r="C38" s="6">
        <v>43858</v>
      </c>
      <c r="D38" s="4" t="s">
        <v>97</v>
      </c>
      <c r="E38" s="7" t="s">
        <v>21</v>
      </c>
      <c r="F38" s="7" t="s">
        <v>22</v>
      </c>
      <c r="G38" s="11" t="s">
        <v>102</v>
      </c>
      <c r="H38" s="7" t="s">
        <v>38</v>
      </c>
      <c r="I38" s="7" t="s">
        <v>30</v>
      </c>
      <c r="J38" s="4" t="s">
        <v>35</v>
      </c>
      <c r="K38" s="7" t="s">
        <v>27</v>
      </c>
      <c r="L38" s="21" t="s">
        <v>103</v>
      </c>
    </row>
    <row r="39" spans="1:12" s="10" customFormat="1" ht="204" x14ac:dyDescent="0.25">
      <c r="A39" s="4">
        <v>35</v>
      </c>
      <c r="B39" s="5">
        <v>20203210005672</v>
      </c>
      <c r="C39" s="6">
        <v>43858</v>
      </c>
      <c r="D39" s="4" t="s">
        <v>97</v>
      </c>
      <c r="E39" s="7" t="s">
        <v>21</v>
      </c>
      <c r="F39" s="7" t="s">
        <v>22</v>
      </c>
      <c r="G39" s="11" t="s">
        <v>104</v>
      </c>
      <c r="H39" s="7" t="s">
        <v>24</v>
      </c>
      <c r="I39" s="7" t="s">
        <v>30</v>
      </c>
      <c r="J39" s="4" t="s">
        <v>31</v>
      </c>
      <c r="K39" s="7" t="s">
        <v>27</v>
      </c>
      <c r="L39" s="23" t="s">
        <v>192</v>
      </c>
    </row>
    <row r="40" spans="1:12" s="10" customFormat="1" ht="153" x14ac:dyDescent="0.25">
      <c r="A40" s="4">
        <v>36</v>
      </c>
      <c r="B40" s="12" t="s">
        <v>105</v>
      </c>
      <c r="C40" s="6">
        <v>43850</v>
      </c>
      <c r="D40" s="4" t="s">
        <v>97</v>
      </c>
      <c r="E40" s="7" t="s">
        <v>21</v>
      </c>
      <c r="F40" s="7" t="s">
        <v>22</v>
      </c>
      <c r="G40" s="9" t="s">
        <v>106</v>
      </c>
      <c r="H40" s="7" t="s">
        <v>24</v>
      </c>
      <c r="I40" s="7" t="s">
        <v>49</v>
      </c>
      <c r="J40" s="4" t="s">
        <v>31</v>
      </c>
      <c r="K40" s="7" t="s">
        <v>27</v>
      </c>
      <c r="L40" s="23" t="s">
        <v>107</v>
      </c>
    </row>
    <row r="41" spans="1:12" s="10" customFormat="1" ht="153" x14ac:dyDescent="0.25">
      <c r="A41" s="4">
        <v>37</v>
      </c>
      <c r="B41" s="12">
        <v>20203210006252</v>
      </c>
      <c r="C41" s="6">
        <v>43860</v>
      </c>
      <c r="D41" s="4" t="s">
        <v>33</v>
      </c>
      <c r="E41" s="7" t="s">
        <v>21</v>
      </c>
      <c r="F41" s="7" t="s">
        <v>22</v>
      </c>
      <c r="G41" s="9" t="s">
        <v>108</v>
      </c>
      <c r="H41" s="7" t="s">
        <v>38</v>
      </c>
      <c r="I41" s="7" t="s">
        <v>49</v>
      </c>
      <c r="J41" s="4" t="s">
        <v>35</v>
      </c>
      <c r="K41" s="7" t="s">
        <v>27</v>
      </c>
      <c r="L41" s="21" t="s">
        <v>193</v>
      </c>
    </row>
    <row r="42" spans="1:12" s="10" customFormat="1" ht="242.25" x14ac:dyDescent="0.25">
      <c r="A42" s="4">
        <v>38</v>
      </c>
      <c r="B42" s="12">
        <v>20203210006252</v>
      </c>
      <c r="C42" s="6">
        <v>43860</v>
      </c>
      <c r="D42" s="4" t="s">
        <v>33</v>
      </c>
      <c r="E42" s="7" t="s">
        <v>21</v>
      </c>
      <c r="F42" s="7" t="s">
        <v>22</v>
      </c>
      <c r="G42" s="9" t="s">
        <v>109</v>
      </c>
      <c r="H42" s="7" t="s">
        <v>38</v>
      </c>
      <c r="I42" s="7" t="s">
        <v>49</v>
      </c>
      <c r="J42" s="4" t="s">
        <v>35</v>
      </c>
      <c r="K42" s="7" t="s">
        <v>27</v>
      </c>
      <c r="L42" s="21" t="s">
        <v>194</v>
      </c>
    </row>
    <row r="43" spans="1:12" ht="191.25" x14ac:dyDescent="0.25">
      <c r="A43" s="4">
        <v>39</v>
      </c>
      <c r="B43" s="12">
        <v>20203210006252</v>
      </c>
      <c r="C43" s="6">
        <v>43860</v>
      </c>
      <c r="D43" s="4" t="s">
        <v>33</v>
      </c>
      <c r="E43" s="7" t="s">
        <v>21</v>
      </c>
      <c r="F43" s="7" t="s">
        <v>22</v>
      </c>
      <c r="G43" s="9" t="s">
        <v>110</v>
      </c>
      <c r="H43" s="7" t="s">
        <v>38</v>
      </c>
      <c r="I43" s="7" t="s">
        <v>25</v>
      </c>
      <c r="J43" s="4" t="s">
        <v>47</v>
      </c>
      <c r="K43" s="7" t="s">
        <v>27</v>
      </c>
      <c r="L43" s="21" t="s">
        <v>111</v>
      </c>
    </row>
    <row r="44" spans="1:12" ht="140.25" x14ac:dyDescent="0.25">
      <c r="A44" s="4">
        <v>40</v>
      </c>
      <c r="B44" s="12">
        <v>20203210006252</v>
      </c>
      <c r="C44" s="6">
        <v>43860</v>
      </c>
      <c r="D44" s="4" t="s">
        <v>33</v>
      </c>
      <c r="E44" s="7" t="s">
        <v>21</v>
      </c>
      <c r="F44" s="7" t="s">
        <v>22</v>
      </c>
      <c r="G44" s="9" t="s">
        <v>112</v>
      </c>
      <c r="H44" s="7" t="s">
        <v>38</v>
      </c>
      <c r="I44" s="7" t="s">
        <v>49</v>
      </c>
      <c r="J44" s="4" t="s">
        <v>31</v>
      </c>
      <c r="K44" s="7" t="s">
        <v>27</v>
      </c>
      <c r="L44" s="23" t="s">
        <v>195</v>
      </c>
    </row>
    <row r="45" spans="1:12" s="10" customFormat="1" ht="146.25" customHeight="1" x14ac:dyDescent="0.25">
      <c r="A45" s="4">
        <v>41</v>
      </c>
      <c r="B45" s="12">
        <v>20203210006252</v>
      </c>
      <c r="C45" s="6">
        <v>43860</v>
      </c>
      <c r="D45" s="4" t="s">
        <v>33</v>
      </c>
      <c r="E45" s="7" t="s">
        <v>21</v>
      </c>
      <c r="F45" s="7" t="s">
        <v>22</v>
      </c>
      <c r="G45" s="9" t="s">
        <v>113</v>
      </c>
      <c r="H45" s="7" t="s">
        <v>38</v>
      </c>
      <c r="I45" s="7" t="s">
        <v>25</v>
      </c>
      <c r="J45" s="4" t="s">
        <v>35</v>
      </c>
      <c r="K45" s="7" t="s">
        <v>27</v>
      </c>
      <c r="L45" s="21" t="s">
        <v>170</v>
      </c>
    </row>
    <row r="46" spans="1:12" s="10" customFormat="1" ht="165.75" x14ac:dyDescent="0.25">
      <c r="A46" s="4">
        <v>42</v>
      </c>
      <c r="B46" s="12">
        <v>20203210006492</v>
      </c>
      <c r="C46" s="6">
        <v>43860</v>
      </c>
      <c r="D46" s="4" t="s">
        <v>114</v>
      </c>
      <c r="E46" s="7" t="s">
        <v>21</v>
      </c>
      <c r="F46" s="7" t="s">
        <v>54</v>
      </c>
      <c r="G46" s="9" t="s">
        <v>115</v>
      </c>
      <c r="H46" s="7" t="s">
        <v>38</v>
      </c>
      <c r="I46" s="7" t="s">
        <v>30</v>
      </c>
      <c r="J46" s="4" t="s">
        <v>31</v>
      </c>
      <c r="K46" s="7" t="s">
        <v>27</v>
      </c>
      <c r="L46" s="21" t="s">
        <v>116</v>
      </c>
    </row>
    <row r="47" spans="1:12" s="10" customFormat="1" ht="75.75" customHeight="1" x14ac:dyDescent="0.25">
      <c r="A47" s="4">
        <v>43</v>
      </c>
      <c r="B47" s="12">
        <v>20203210006492</v>
      </c>
      <c r="C47" s="6">
        <v>43860</v>
      </c>
      <c r="D47" s="4" t="s">
        <v>114</v>
      </c>
      <c r="E47" s="7" t="s">
        <v>21</v>
      </c>
      <c r="F47" s="7" t="s">
        <v>54</v>
      </c>
      <c r="G47" s="9" t="s">
        <v>117</v>
      </c>
      <c r="H47" s="7" t="s">
        <v>38</v>
      </c>
      <c r="I47" s="7" t="s">
        <v>25</v>
      </c>
      <c r="J47" s="4" t="s">
        <v>35</v>
      </c>
      <c r="K47" s="7" t="s">
        <v>27</v>
      </c>
      <c r="L47" s="21" t="s">
        <v>171</v>
      </c>
    </row>
    <row r="48" spans="1:12" ht="306" x14ac:dyDescent="0.25">
      <c r="A48" s="4">
        <v>44</v>
      </c>
      <c r="B48" s="12">
        <v>20203210006802</v>
      </c>
      <c r="C48" s="6">
        <v>43861</v>
      </c>
      <c r="D48" s="4" t="s">
        <v>118</v>
      </c>
      <c r="E48" s="7" t="s">
        <v>21</v>
      </c>
      <c r="F48" s="7" t="s">
        <v>119</v>
      </c>
      <c r="G48" s="9" t="s">
        <v>120</v>
      </c>
      <c r="H48" s="7" t="s">
        <v>38</v>
      </c>
      <c r="I48" s="7" t="s">
        <v>30</v>
      </c>
      <c r="J48" s="4" t="s">
        <v>47</v>
      </c>
      <c r="K48" s="7" t="s">
        <v>27</v>
      </c>
      <c r="L48" s="21" t="s">
        <v>177</v>
      </c>
    </row>
    <row r="49" spans="1:12" s="10" customFormat="1" ht="229.5" x14ac:dyDescent="0.25">
      <c r="A49" s="4">
        <v>45</v>
      </c>
      <c r="B49" s="12">
        <v>20203210006802</v>
      </c>
      <c r="C49" s="6">
        <v>43861</v>
      </c>
      <c r="D49" s="4" t="s">
        <v>118</v>
      </c>
      <c r="E49" s="7" t="s">
        <v>21</v>
      </c>
      <c r="F49" s="7" t="s">
        <v>119</v>
      </c>
      <c r="G49" s="9" t="s">
        <v>121</v>
      </c>
      <c r="H49" s="7" t="s">
        <v>38</v>
      </c>
      <c r="I49" s="7" t="s">
        <v>25</v>
      </c>
      <c r="J49" s="4" t="s">
        <v>31</v>
      </c>
      <c r="K49" s="7" t="s">
        <v>27</v>
      </c>
      <c r="L49" s="21" t="s">
        <v>178</v>
      </c>
    </row>
    <row r="50" spans="1:12" s="10" customFormat="1" ht="127.5" x14ac:dyDescent="0.25">
      <c r="A50" s="4">
        <v>46</v>
      </c>
      <c r="B50" s="12">
        <v>20203210006822</v>
      </c>
      <c r="C50" s="6">
        <v>43861</v>
      </c>
      <c r="D50" s="4" t="s">
        <v>118</v>
      </c>
      <c r="E50" s="7" t="s">
        <v>21</v>
      </c>
      <c r="F50" s="7" t="s">
        <v>119</v>
      </c>
      <c r="G50" s="9" t="s">
        <v>122</v>
      </c>
      <c r="H50" s="7" t="s">
        <v>38</v>
      </c>
      <c r="I50" s="7" t="s">
        <v>25</v>
      </c>
      <c r="J50" s="4" t="s">
        <v>71</v>
      </c>
      <c r="K50" s="7" t="s">
        <v>27</v>
      </c>
      <c r="L50" s="21" t="s">
        <v>123</v>
      </c>
    </row>
    <row r="51" spans="1:12" ht="63" customHeight="1" x14ac:dyDescent="0.25">
      <c r="A51" s="4">
        <v>47</v>
      </c>
      <c r="B51" s="12">
        <v>20203210006822</v>
      </c>
      <c r="C51" s="6">
        <v>43861</v>
      </c>
      <c r="D51" s="4" t="s">
        <v>118</v>
      </c>
      <c r="E51" s="7" t="s">
        <v>21</v>
      </c>
      <c r="F51" s="7" t="s">
        <v>119</v>
      </c>
      <c r="G51" s="9" t="s">
        <v>124</v>
      </c>
      <c r="H51" s="7" t="s">
        <v>38</v>
      </c>
      <c r="I51" s="7" t="s">
        <v>25</v>
      </c>
      <c r="J51" s="4" t="s">
        <v>71</v>
      </c>
      <c r="K51" s="7" t="s">
        <v>27</v>
      </c>
      <c r="L51" s="8" t="s">
        <v>125</v>
      </c>
    </row>
    <row r="52" spans="1:12" s="10" customFormat="1" ht="89.25" x14ac:dyDescent="0.25">
      <c r="A52" s="4">
        <v>48</v>
      </c>
      <c r="B52" s="12">
        <v>20203210006822</v>
      </c>
      <c r="C52" s="6">
        <v>43861</v>
      </c>
      <c r="D52" s="4" t="s">
        <v>118</v>
      </c>
      <c r="E52" s="7" t="s">
        <v>21</v>
      </c>
      <c r="F52" s="7" t="s">
        <v>119</v>
      </c>
      <c r="G52" s="9" t="s">
        <v>126</v>
      </c>
      <c r="H52" s="7" t="s">
        <v>38</v>
      </c>
      <c r="I52" s="7" t="s">
        <v>30</v>
      </c>
      <c r="J52" s="4" t="s">
        <v>26</v>
      </c>
      <c r="K52" s="7" t="s">
        <v>27</v>
      </c>
      <c r="L52" s="23" t="s">
        <v>196</v>
      </c>
    </row>
    <row r="53" spans="1:12" ht="216.75" x14ac:dyDescent="0.25">
      <c r="A53" s="4">
        <v>49</v>
      </c>
      <c r="B53" s="12">
        <v>20203210006822</v>
      </c>
      <c r="C53" s="6">
        <v>43861</v>
      </c>
      <c r="D53" s="4" t="s">
        <v>118</v>
      </c>
      <c r="E53" s="7" t="s">
        <v>21</v>
      </c>
      <c r="F53" s="7" t="s">
        <v>119</v>
      </c>
      <c r="G53" s="9" t="s">
        <v>127</v>
      </c>
      <c r="H53" s="7" t="s">
        <v>38</v>
      </c>
      <c r="I53" s="7" t="s">
        <v>25</v>
      </c>
      <c r="J53" s="4" t="s">
        <v>31</v>
      </c>
      <c r="K53" s="7" t="s">
        <v>27</v>
      </c>
      <c r="L53" s="23" t="s">
        <v>197</v>
      </c>
    </row>
    <row r="54" spans="1:12" s="10" customFormat="1" ht="216.75" x14ac:dyDescent="0.25">
      <c r="A54" s="4">
        <v>50</v>
      </c>
      <c r="B54" s="12">
        <v>20203210006822</v>
      </c>
      <c r="C54" s="6">
        <v>43861</v>
      </c>
      <c r="D54" s="4" t="s">
        <v>118</v>
      </c>
      <c r="E54" s="7" t="s">
        <v>21</v>
      </c>
      <c r="F54" s="7" t="s">
        <v>119</v>
      </c>
      <c r="G54" s="9" t="s">
        <v>128</v>
      </c>
      <c r="H54" s="7" t="s">
        <v>38</v>
      </c>
      <c r="I54" s="7" t="s">
        <v>25</v>
      </c>
      <c r="J54" s="4" t="s">
        <v>31</v>
      </c>
      <c r="K54" s="7" t="s">
        <v>27</v>
      </c>
      <c r="L54" s="21" t="s">
        <v>198</v>
      </c>
    </row>
    <row r="55" spans="1:12" ht="140.25" x14ac:dyDescent="0.25">
      <c r="A55" s="4">
        <v>51</v>
      </c>
      <c r="B55" s="12">
        <v>20203210006822</v>
      </c>
      <c r="C55" s="6">
        <v>43861</v>
      </c>
      <c r="D55" s="4" t="s">
        <v>118</v>
      </c>
      <c r="E55" s="7" t="s">
        <v>21</v>
      </c>
      <c r="F55" s="7" t="s">
        <v>119</v>
      </c>
      <c r="G55" s="9" t="s">
        <v>129</v>
      </c>
      <c r="H55" s="7" t="s">
        <v>38</v>
      </c>
      <c r="I55" s="7" t="s">
        <v>25</v>
      </c>
      <c r="J55" s="4" t="s">
        <v>31</v>
      </c>
      <c r="K55" s="7" t="s">
        <v>56</v>
      </c>
      <c r="L55" s="21" t="s">
        <v>199</v>
      </c>
    </row>
    <row r="56" spans="1:12" s="10" customFormat="1" ht="89.25" x14ac:dyDescent="0.25">
      <c r="A56" s="4">
        <v>52</v>
      </c>
      <c r="B56" s="12">
        <v>20203210006822</v>
      </c>
      <c r="C56" s="6">
        <v>43861</v>
      </c>
      <c r="D56" s="4" t="s">
        <v>118</v>
      </c>
      <c r="E56" s="7" t="s">
        <v>21</v>
      </c>
      <c r="F56" s="7" t="s">
        <v>119</v>
      </c>
      <c r="G56" s="9" t="s">
        <v>130</v>
      </c>
      <c r="H56" s="7"/>
      <c r="I56" s="7" t="s">
        <v>30</v>
      </c>
      <c r="J56" s="4" t="s">
        <v>47</v>
      </c>
      <c r="K56" s="7" t="s">
        <v>27</v>
      </c>
      <c r="L56" s="21" t="s">
        <v>131</v>
      </c>
    </row>
    <row r="57" spans="1:12" s="10" customFormat="1" ht="348.75" customHeight="1" x14ac:dyDescent="0.25">
      <c r="A57" s="4">
        <v>53</v>
      </c>
      <c r="B57" s="12">
        <v>20203210006812</v>
      </c>
      <c r="C57" s="6">
        <v>43861</v>
      </c>
      <c r="D57" s="4" t="s">
        <v>132</v>
      </c>
      <c r="E57" s="7" t="s">
        <v>21</v>
      </c>
      <c r="F57" s="7" t="s">
        <v>22</v>
      </c>
      <c r="G57" s="9" t="s">
        <v>133</v>
      </c>
      <c r="H57" s="7" t="s">
        <v>38</v>
      </c>
      <c r="I57" s="7" t="s">
        <v>25</v>
      </c>
      <c r="J57" s="4" t="s">
        <v>47</v>
      </c>
      <c r="K57" s="7" t="s">
        <v>32</v>
      </c>
      <c r="L57" s="21" t="s">
        <v>134</v>
      </c>
    </row>
    <row r="58" spans="1:12" ht="89.25" x14ac:dyDescent="0.25">
      <c r="A58" s="4">
        <v>54</v>
      </c>
      <c r="B58" s="12">
        <v>20203210006812</v>
      </c>
      <c r="C58" s="6">
        <v>43861</v>
      </c>
      <c r="D58" s="4" t="s">
        <v>132</v>
      </c>
      <c r="E58" s="7" t="s">
        <v>21</v>
      </c>
      <c r="F58" s="7" t="s">
        <v>22</v>
      </c>
      <c r="G58" s="9" t="s">
        <v>135</v>
      </c>
      <c r="H58" s="7" t="s">
        <v>38</v>
      </c>
      <c r="I58" s="7" t="s">
        <v>30</v>
      </c>
      <c r="J58" s="4" t="s">
        <v>47</v>
      </c>
      <c r="K58" s="7" t="s">
        <v>32</v>
      </c>
      <c r="L58" s="21" t="s">
        <v>136</v>
      </c>
    </row>
    <row r="59" spans="1:12" s="10" customFormat="1" ht="255" x14ac:dyDescent="0.25">
      <c r="A59" s="4">
        <v>55</v>
      </c>
      <c r="B59" s="12">
        <v>20203210006812</v>
      </c>
      <c r="C59" s="6">
        <v>43861</v>
      </c>
      <c r="D59" s="4" t="s">
        <v>132</v>
      </c>
      <c r="E59" s="7" t="s">
        <v>21</v>
      </c>
      <c r="F59" s="7" t="s">
        <v>22</v>
      </c>
      <c r="G59" s="9" t="s">
        <v>137</v>
      </c>
      <c r="H59" s="7" t="s">
        <v>38</v>
      </c>
      <c r="I59" s="7" t="s">
        <v>25</v>
      </c>
      <c r="J59" s="4" t="s">
        <v>31</v>
      </c>
      <c r="K59" s="7" t="s">
        <v>27</v>
      </c>
      <c r="L59" s="21" t="s">
        <v>200</v>
      </c>
    </row>
    <row r="60" spans="1:12" ht="63.75" x14ac:dyDescent="0.25">
      <c r="A60" s="4">
        <v>56</v>
      </c>
      <c r="B60" s="12">
        <v>20203210006812</v>
      </c>
      <c r="C60" s="6">
        <v>43861</v>
      </c>
      <c r="D60" s="4" t="s">
        <v>132</v>
      </c>
      <c r="E60" s="7" t="s">
        <v>21</v>
      </c>
      <c r="F60" s="7" t="s">
        <v>22</v>
      </c>
      <c r="G60" s="9" t="s">
        <v>138</v>
      </c>
      <c r="H60" s="7" t="s">
        <v>38</v>
      </c>
      <c r="I60" s="7" t="s">
        <v>25</v>
      </c>
      <c r="J60" s="4" t="s">
        <v>31</v>
      </c>
      <c r="K60" s="7" t="s">
        <v>27</v>
      </c>
      <c r="L60" s="21" t="s">
        <v>139</v>
      </c>
    </row>
    <row r="61" spans="1:12" ht="216.75" x14ac:dyDescent="0.25">
      <c r="A61" s="4">
        <v>57</v>
      </c>
      <c r="B61" s="12">
        <v>20203210006812</v>
      </c>
      <c r="C61" s="6">
        <v>43861</v>
      </c>
      <c r="D61" s="4" t="s">
        <v>132</v>
      </c>
      <c r="E61" s="7" t="s">
        <v>21</v>
      </c>
      <c r="F61" s="7" t="s">
        <v>22</v>
      </c>
      <c r="G61" s="9" t="s">
        <v>140</v>
      </c>
      <c r="H61" s="7" t="s">
        <v>38</v>
      </c>
      <c r="I61" s="7" t="s">
        <v>25</v>
      </c>
      <c r="J61" s="4" t="s">
        <v>31</v>
      </c>
      <c r="K61" s="7" t="s">
        <v>27</v>
      </c>
      <c r="L61" s="21" t="s">
        <v>141</v>
      </c>
    </row>
    <row r="62" spans="1:12" ht="140.25" x14ac:dyDescent="0.25">
      <c r="A62" s="4">
        <v>58</v>
      </c>
      <c r="B62" s="12">
        <v>20203210006812</v>
      </c>
      <c r="C62" s="6">
        <v>43861</v>
      </c>
      <c r="D62" s="4" t="s">
        <v>132</v>
      </c>
      <c r="E62" s="7" t="s">
        <v>21</v>
      </c>
      <c r="F62" s="7" t="s">
        <v>22</v>
      </c>
      <c r="G62" s="9" t="s">
        <v>142</v>
      </c>
      <c r="H62" s="7" t="s">
        <v>38</v>
      </c>
      <c r="I62" s="7" t="s">
        <v>30</v>
      </c>
      <c r="J62" s="4" t="s">
        <v>31</v>
      </c>
      <c r="K62" s="7" t="s">
        <v>32</v>
      </c>
      <c r="L62" s="21" t="s">
        <v>143</v>
      </c>
    </row>
    <row r="63" spans="1:12" ht="247.5" customHeight="1" x14ac:dyDescent="0.25">
      <c r="A63" s="4">
        <v>59</v>
      </c>
      <c r="B63" s="12">
        <v>20203210006812</v>
      </c>
      <c r="C63" s="6">
        <v>43861</v>
      </c>
      <c r="D63" s="4" t="s">
        <v>132</v>
      </c>
      <c r="E63" s="7" t="s">
        <v>21</v>
      </c>
      <c r="F63" s="7" t="s">
        <v>22</v>
      </c>
      <c r="G63" s="9" t="s">
        <v>144</v>
      </c>
      <c r="H63" s="7" t="s">
        <v>38</v>
      </c>
      <c r="I63" s="7" t="s">
        <v>30</v>
      </c>
      <c r="J63" s="4" t="s">
        <v>31</v>
      </c>
      <c r="K63" s="7" t="s">
        <v>27</v>
      </c>
      <c r="L63" s="21" t="s">
        <v>145</v>
      </c>
    </row>
    <row r="64" spans="1:12" ht="140.25" x14ac:dyDescent="0.25">
      <c r="A64" s="4">
        <v>60</v>
      </c>
      <c r="B64" s="12">
        <v>20203210006812</v>
      </c>
      <c r="C64" s="6">
        <v>43861</v>
      </c>
      <c r="D64" s="4" t="s">
        <v>132</v>
      </c>
      <c r="E64" s="7" t="s">
        <v>21</v>
      </c>
      <c r="F64" s="7" t="s">
        <v>22</v>
      </c>
      <c r="G64" s="9" t="s">
        <v>146</v>
      </c>
      <c r="H64" s="7" t="s">
        <v>38</v>
      </c>
      <c r="I64" s="7" t="s">
        <v>30</v>
      </c>
      <c r="J64" s="4" t="s">
        <v>31</v>
      </c>
      <c r="K64" s="7" t="s">
        <v>32</v>
      </c>
      <c r="L64" s="21" t="s">
        <v>147</v>
      </c>
    </row>
    <row r="65" spans="1:12" ht="51" x14ac:dyDescent="0.25">
      <c r="A65" s="4">
        <v>61</v>
      </c>
      <c r="B65" s="12">
        <v>20203210006812</v>
      </c>
      <c r="C65" s="6">
        <v>43861</v>
      </c>
      <c r="D65" s="4" t="s">
        <v>132</v>
      </c>
      <c r="E65" s="7" t="s">
        <v>21</v>
      </c>
      <c r="F65" s="7" t="s">
        <v>22</v>
      </c>
      <c r="G65" s="9" t="s">
        <v>148</v>
      </c>
      <c r="H65" s="7" t="s">
        <v>38</v>
      </c>
      <c r="I65" s="7" t="s">
        <v>25</v>
      </c>
      <c r="J65" s="4" t="s">
        <v>31</v>
      </c>
      <c r="K65" s="7" t="s">
        <v>32</v>
      </c>
      <c r="L65" s="21" t="s">
        <v>149</v>
      </c>
    </row>
    <row r="66" spans="1:12" ht="331.5" x14ac:dyDescent="0.25">
      <c r="A66" s="4">
        <v>62</v>
      </c>
      <c r="B66" s="12">
        <v>20203210006812</v>
      </c>
      <c r="C66" s="6">
        <v>43861</v>
      </c>
      <c r="D66" s="4" t="s">
        <v>132</v>
      </c>
      <c r="E66" s="7" t="s">
        <v>21</v>
      </c>
      <c r="F66" s="7" t="s">
        <v>22</v>
      </c>
      <c r="G66" s="9" t="s">
        <v>150</v>
      </c>
      <c r="H66" s="7" t="s">
        <v>38</v>
      </c>
      <c r="I66" s="7" t="s">
        <v>25</v>
      </c>
      <c r="J66" s="4" t="s">
        <v>31</v>
      </c>
      <c r="K66" s="7" t="s">
        <v>56</v>
      </c>
      <c r="L66" s="21" t="s">
        <v>151</v>
      </c>
    </row>
    <row r="67" spans="1:12" ht="38.25" x14ac:dyDescent="0.25">
      <c r="A67" s="4">
        <v>63</v>
      </c>
      <c r="B67" s="12">
        <v>20203210006812</v>
      </c>
      <c r="C67" s="6">
        <v>43861</v>
      </c>
      <c r="D67" s="4" t="s">
        <v>132</v>
      </c>
      <c r="E67" s="7" t="s">
        <v>21</v>
      </c>
      <c r="F67" s="7" t="s">
        <v>22</v>
      </c>
      <c r="G67" s="9" t="s">
        <v>152</v>
      </c>
      <c r="H67" s="7" t="s">
        <v>38</v>
      </c>
      <c r="I67" s="7" t="s">
        <v>25</v>
      </c>
      <c r="J67" s="4" t="s">
        <v>31</v>
      </c>
      <c r="K67" s="7" t="s">
        <v>32</v>
      </c>
      <c r="L67" s="23" t="s">
        <v>153</v>
      </c>
    </row>
    <row r="68" spans="1:12" s="10" customFormat="1" ht="178.5" x14ac:dyDescent="0.25">
      <c r="A68" s="4">
        <v>64</v>
      </c>
      <c r="B68" s="5">
        <v>20203210001412</v>
      </c>
      <c r="C68" s="6">
        <v>43840</v>
      </c>
      <c r="D68" s="4" t="s">
        <v>97</v>
      </c>
      <c r="E68" s="7" t="s">
        <v>21</v>
      </c>
      <c r="F68" s="7" t="s">
        <v>22</v>
      </c>
      <c r="G68" s="9" t="s">
        <v>154</v>
      </c>
      <c r="H68" s="7" t="s">
        <v>38</v>
      </c>
      <c r="I68" s="7" t="s">
        <v>49</v>
      </c>
      <c r="J68" s="4" t="s">
        <v>35</v>
      </c>
      <c r="K68" s="7" t="s">
        <v>27</v>
      </c>
      <c r="L68" s="21" t="s">
        <v>179</v>
      </c>
    </row>
    <row r="69" spans="1:12" s="10" customFormat="1" ht="140.25" x14ac:dyDescent="0.25">
      <c r="A69" s="4">
        <v>65</v>
      </c>
      <c r="B69" s="5">
        <v>20203210001412</v>
      </c>
      <c r="C69" s="6">
        <v>43840</v>
      </c>
      <c r="D69" s="4" t="s">
        <v>97</v>
      </c>
      <c r="E69" s="7" t="s">
        <v>21</v>
      </c>
      <c r="F69" s="7" t="s">
        <v>22</v>
      </c>
      <c r="G69" s="9" t="s">
        <v>155</v>
      </c>
      <c r="H69" s="7" t="s">
        <v>38</v>
      </c>
      <c r="I69" s="7" t="s">
        <v>49</v>
      </c>
      <c r="J69" s="4" t="s">
        <v>35</v>
      </c>
      <c r="K69" s="7" t="s">
        <v>27</v>
      </c>
      <c r="L69" s="21" t="s">
        <v>180</v>
      </c>
    </row>
    <row r="70" spans="1:12" s="10" customFormat="1" ht="341.25" customHeight="1" x14ac:dyDescent="0.25">
      <c r="A70" s="4">
        <v>66</v>
      </c>
      <c r="B70" s="5">
        <v>20203210001412</v>
      </c>
      <c r="C70" s="6">
        <v>43840</v>
      </c>
      <c r="D70" s="4" t="s">
        <v>97</v>
      </c>
      <c r="E70" s="7" t="s">
        <v>21</v>
      </c>
      <c r="F70" s="7" t="s">
        <v>22</v>
      </c>
      <c r="G70" s="9" t="s">
        <v>156</v>
      </c>
      <c r="H70" s="7" t="s">
        <v>38</v>
      </c>
      <c r="I70" s="7" t="s">
        <v>49</v>
      </c>
      <c r="J70" s="4" t="s">
        <v>35</v>
      </c>
      <c r="K70" s="7" t="s">
        <v>27</v>
      </c>
      <c r="L70" s="21" t="s">
        <v>181</v>
      </c>
    </row>
    <row r="71" spans="1:12" s="10" customFormat="1" ht="166.5" customHeight="1" x14ac:dyDescent="0.25">
      <c r="A71" s="4">
        <v>67</v>
      </c>
      <c r="B71" s="5">
        <v>20203210001412</v>
      </c>
      <c r="C71" s="6">
        <v>43840</v>
      </c>
      <c r="D71" s="4" t="s">
        <v>97</v>
      </c>
      <c r="E71" s="7" t="s">
        <v>21</v>
      </c>
      <c r="F71" s="7" t="s">
        <v>22</v>
      </c>
      <c r="G71" s="9" t="s">
        <v>157</v>
      </c>
      <c r="H71" s="7" t="s">
        <v>38</v>
      </c>
      <c r="I71" s="7" t="s">
        <v>25</v>
      </c>
      <c r="J71" s="4" t="s">
        <v>35</v>
      </c>
      <c r="K71" s="7" t="s">
        <v>27</v>
      </c>
      <c r="L71" s="21" t="s">
        <v>172</v>
      </c>
    </row>
  </sheetData>
  <mergeCells count="19">
    <mergeCell ref="A1:A2"/>
    <mergeCell ref="B1:C1"/>
    <mergeCell ref="D1:I1"/>
    <mergeCell ref="K1:L1"/>
    <mergeCell ref="B2:C2"/>
    <mergeCell ref="D2:I2"/>
    <mergeCell ref="K2:L2"/>
    <mergeCell ref="A35:A36"/>
    <mergeCell ref="B35:B36"/>
    <mergeCell ref="C35:C36"/>
    <mergeCell ref="D35:D36"/>
    <mergeCell ref="E35:E36"/>
    <mergeCell ref="K35:K36"/>
    <mergeCell ref="L35:L36"/>
    <mergeCell ref="F35:F36"/>
    <mergeCell ref="G35:G36"/>
    <mergeCell ref="H35:H36"/>
    <mergeCell ref="I35:I36"/>
    <mergeCell ref="J35:J36"/>
  </mergeCells>
  <phoneticPr fontId="15" type="noConversion"/>
  <pageMargins left="0.7" right="0.7" top="0.75" bottom="0.75" header="0.3" footer="0.3"/>
  <pageSetup orientation="portrait"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A10" sqref="A10"/>
    </sheetView>
  </sheetViews>
  <sheetFormatPr baseColWidth="10" defaultColWidth="10.7109375" defaultRowHeight="15" x14ac:dyDescent="0.25"/>
  <cols>
    <col min="1" max="1" width="14.42578125" customWidth="1"/>
  </cols>
  <sheetData>
    <row r="1" spans="1:1" x14ac:dyDescent="0.25">
      <c r="A1" t="s">
        <v>24</v>
      </c>
    </row>
    <row r="2" spans="1:1" x14ac:dyDescent="0.25">
      <c r="A2" t="s">
        <v>38</v>
      </c>
    </row>
    <row r="4" spans="1:1" x14ac:dyDescent="0.25">
      <c r="A4" t="s">
        <v>30</v>
      </c>
    </row>
    <row r="5" spans="1:1" x14ac:dyDescent="0.25">
      <c r="A5" t="s">
        <v>49</v>
      </c>
    </row>
    <row r="6" spans="1:1" x14ac:dyDescent="0.25">
      <c r="A6" t="s">
        <v>25</v>
      </c>
    </row>
    <row r="8" spans="1:1" x14ac:dyDescent="0.25">
      <c r="A8" t="s">
        <v>32</v>
      </c>
    </row>
    <row r="9" spans="1:1" x14ac:dyDescent="0.25">
      <c r="A9" t="s">
        <v>56</v>
      </c>
    </row>
    <row r="10" spans="1:1" x14ac:dyDescent="0.25">
      <c r="A10" t="s">
        <v>27</v>
      </c>
    </row>
    <row r="11" spans="1:1" x14ac:dyDescent="0.25">
      <c r="A11" t="s">
        <v>158</v>
      </c>
    </row>
    <row r="13" spans="1:1" x14ac:dyDescent="0.25">
      <c r="A13" t="s">
        <v>22</v>
      </c>
    </row>
    <row r="14" spans="1:1" x14ac:dyDescent="0.25">
      <c r="A14" t="s">
        <v>54</v>
      </c>
    </row>
    <row r="15" spans="1:1" x14ac:dyDescent="0.25">
      <c r="A15" t="s">
        <v>59</v>
      </c>
    </row>
    <row r="16" spans="1:1" x14ac:dyDescent="0.25">
      <c r="A16" t="s">
        <v>119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4cd357f-e90b-4d0f-897a-8aaaa80c3379">
      <UserInfo>
        <DisplayName>Mayra Julieth Gomez Parra</DisplayName>
        <AccountId>14</AccountId>
        <AccountType/>
      </UserInfo>
      <UserInfo>
        <DisplayName>Omar David Mosquera Reyes</DisplayName>
        <AccountId>27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EC8308D8E7C024E911D7F3D23328A7B" ma:contentTypeVersion="4" ma:contentTypeDescription="Crear nuevo documento." ma:contentTypeScope="" ma:versionID="126ad977b4725ce5a3f7ed89cec10dc6">
  <xsd:schema xmlns:xsd="http://www.w3.org/2001/XMLSchema" xmlns:xs="http://www.w3.org/2001/XMLSchema" xmlns:p="http://schemas.microsoft.com/office/2006/metadata/properties" xmlns:ns2="6ce9eb71-046a-4a2e-8612-577256e5a7f1" xmlns:ns3="24cd357f-e90b-4d0f-897a-8aaaa80c3379" targetNamespace="http://schemas.microsoft.com/office/2006/metadata/properties" ma:root="true" ma:fieldsID="6408358ba24e2edbb97f8e6b5525f733" ns2:_="" ns3:_="">
    <xsd:import namespace="6ce9eb71-046a-4a2e-8612-577256e5a7f1"/>
    <xsd:import namespace="24cd357f-e90b-4d0f-897a-8aaaa80c33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9eb71-046a-4a2e-8612-577256e5a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cd357f-e90b-4d0f-897a-8aaaa80c337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EF94AE-A01C-416B-8E56-34D615EE3643}">
  <ds:schemaRefs>
    <ds:schemaRef ds:uri="http://schemas.microsoft.com/office/2006/documentManagement/types"/>
    <ds:schemaRef ds:uri="6ce9eb71-046a-4a2e-8612-577256e5a7f1"/>
    <ds:schemaRef ds:uri="http://purl.org/dc/elements/1.1/"/>
    <ds:schemaRef ds:uri="http://schemas.microsoft.com/office/2006/metadata/properties"/>
    <ds:schemaRef ds:uri="24cd357f-e90b-4d0f-897a-8aaaa80c337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840FE03-1026-4307-B894-33C0736C4E47}">
  <ds:schemaRefs>
    <ds:schemaRef ds:uri="http://schemas.microsoft.com/sharepoint/v3/contenttype/forms"/>
  </ds:schemaRefs>
</ds:datastoreItem>
</file>

<file path=customXml/itemProps3.xml><?xml version="1.0" encoding="utf-8"?>
<ds:datastoreItem xmlns:ds="http://schemas.openxmlformats.org/officeDocument/2006/customXml" ds:itemID="{9E7C2906-5A2C-4EFC-BD6B-52A0B2E96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9eb71-046a-4a2e-8612-577256e5a7f1"/>
    <ds:schemaRef ds:uri="24cd357f-e90b-4d0f-897a-8aaaa80c3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Matriz  </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Ximena Lopez Tamayo</dc:creator>
  <cp:keywords/>
  <dc:description/>
  <cp:lastModifiedBy>Usuario</cp:lastModifiedBy>
  <cp:revision/>
  <dcterms:created xsi:type="dcterms:W3CDTF">2020-01-23T12:58:59Z</dcterms:created>
  <dcterms:modified xsi:type="dcterms:W3CDTF">2021-09-27T20:54:01Z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0x0101002EC8308D8E7C024E911D7F3D23328A7B</vt:lpwstr>
  </property>
</Properties>
</file>