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https://crapsb-my.sharepoint.com/personal/lpinzon_cra_gov_co/Documents/Documentos CRA/OAP 2022/PLANEACIÓN 2022/PAI 2022/"/>
    </mc:Choice>
  </mc:AlternateContent>
  <xr:revisionPtr revIDLastSave="1" documentId="8_{38E37F40-722C-46C1-B1B2-A728CE63420A}" xr6:coauthVersionLast="47" xr6:coauthVersionMax="47" xr10:uidLastSave="{E41A43E0-69D6-43CA-B3AA-9807C9FBFB87}"/>
  <bookViews>
    <workbookView xWindow="-120" yWindow="-120" windowWidth="24240" windowHeight="13140" tabRatio="517" xr2:uid="{00000000-000D-0000-FFFF-FFFF00000000}"/>
  </bookViews>
  <sheets>
    <sheet name="PAI 2022" sheetId="5" r:id="rId1"/>
    <sheet name="PLAN DE ACCIÓN 2017" sheetId="1" state="hidden" r:id="rId2"/>
    <sheet name="RIESGOS" sheetId="2" state="hidden" r:id="rId3"/>
    <sheet name="PEQ" sheetId="3" state="hidden" r:id="rId4"/>
    <sheet name="PROYECTOS ESTRATÉGICOS" sheetId="19" state="hidden" r:id="rId5"/>
    <sheet name="OBJETIVOS PES" sheetId="6" state="hidden" r:id="rId6"/>
    <sheet name="META PES" sheetId="8" state="hidden" r:id="rId7"/>
    <sheet name="DIMEN MIPG" sheetId="12" state="hidden" r:id="rId8"/>
    <sheet name="POLÍTICAS MIPG" sheetId="11" state="hidden" r:id="rId9"/>
    <sheet name="PLANES 612" sheetId="17" state="hidden" r:id="rId10"/>
    <sheet name="PEQ 2020-2024" sheetId="21" state="hidden" r:id="rId11"/>
    <sheet name="obj peq" sheetId="20" state="hidden" r:id="rId12"/>
    <sheet name="PROYECTOS DE INVERSIÓN" sheetId="18" state="hidden" r:id="rId13"/>
    <sheet name="CUMPLIMIENTO" sheetId="22" state="hidden" r:id="rId14"/>
  </sheets>
  <definedNames>
    <definedName name="_xlnm._FilterDatabase" localSheetId="0" hidden="1">'PAI 2022'!$A$4:$FR$173</definedName>
    <definedName name="_xlnm._FilterDatabase" localSheetId="1" hidden="1">'PLAN DE ACCIÓN 2017'!$A$2:$XDT$68</definedName>
    <definedName name="_xlnm._FilterDatabase" localSheetId="4" hidden="1">'PROYECTOS ESTRATÉGICOS'!$A$1:$A$11</definedName>
    <definedName name="_xlnm._FilterDatabase" localSheetId="2" hidden="1">RIESGOS!$A$2:$XDP$64</definedName>
    <definedName name="_xlnm.Print_Area" localSheetId="1">'PLAN DE ACCIÓN 2017'!$A$1:$AH$55</definedName>
    <definedName name="_xlnm.Print_Area" localSheetId="2">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68" i="5" l="1"/>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AZ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BD4" authorId="1" shapeId="0" xr:uid="{213AD2D2-6F79-4DEF-A9E9-C470117E5BDC}">
      <text>
        <r>
          <rPr>
            <b/>
            <sz val="9"/>
            <color indexed="81"/>
            <rFont val="Tahoma"/>
            <family val="2"/>
          </rPr>
          <t>Luis Alonso Pinzón Barbosa:</t>
        </r>
        <r>
          <rPr>
            <sz val="9"/>
            <color indexed="81"/>
            <rFont val="Tahoma"/>
            <family val="2"/>
          </rPr>
          <t xml:space="preserve">
</t>
        </r>
        <r>
          <rPr>
            <sz val="11"/>
            <color indexed="81"/>
            <rFont val="Tahoma"/>
            <family val="2"/>
          </rPr>
          <t xml:space="preserve"> Nueva columna para registrar el avance porcentual mensual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sharedStrings.xml><?xml version="1.0" encoding="utf-8"?>
<sst xmlns="http://schemas.openxmlformats.org/spreadsheetml/2006/main" count="9192" uniqueCount="1533">
  <si>
    <t>PLAN DE ACCIÓN INSTITUCIONAL  - PAI  2022  - COMISIÓN DE REGULACIÓN DE AGUA POTABLE Y SANEAMIENTO BÁSICO</t>
  </si>
  <si>
    <t>Aprobado en Comité xxxxxx     N°   xx  de xxx de 2022</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</si>
  <si>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</si>
  <si>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</si>
  <si>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</si>
  <si>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</si>
  <si>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</si>
  <si>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</si>
  <si>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</si>
  <si>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</si>
  <si>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</si>
  <si>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</si>
  <si>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</si>
  <si>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DIMENSIÓN MIPG
(Dec. 1499 de 2017)</t>
  </si>
  <si>
    <t>POLÍTICA DE GESTIÓN
 Y DESEMPEÑO
(Dec. 1499 de 2017)</t>
  </si>
  <si>
    <t>PLAN INSTITUCIONAL ASOCIADO
(Dec. 612 DE 2018)</t>
  </si>
  <si>
    <t>OBJETIVOS ESTRATÉGICOS DE LA ENTIDAD</t>
  </si>
  <si>
    <t>PROYECTOS 
ESTRATÉGICOS</t>
  </si>
  <si>
    <t>INDICADOR</t>
  </si>
  <si>
    <t>META
2022</t>
  </si>
  <si>
    <t>PROYECTO - PRODUCTO
 2022</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</si>
  <si>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</si>
  <si>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</si>
  <si>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</si>
  <si>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</si>
  <si>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</si>
  <si>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</si>
  <si>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</si>
  <si>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</si>
  <si>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</si>
  <si>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</si>
  <si>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</si>
  <si>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</si>
  <si>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</si>
  <si>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</si>
  <si>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</si>
  <si>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</si>
  <si>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</si>
  <si>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META</t>
  </si>
  <si>
    <t>CUMPLIMIENTO PRODUCTO
(Indicar mes)</t>
  </si>
  <si>
    <t>ESTADO PRODUCTO</t>
  </si>
  <si>
    <t>RECURSOS
 REQUERIDOS</t>
  </si>
  <si>
    <t>RECURSOS DE INVERSIÓN
(valor en $)
ASIGNADO</t>
  </si>
  <si>
    <t xml:space="preserve">RECURSOS POR PROYECTO DE INVERSIÓN
(valor en $)
</t>
  </si>
  <si>
    <t>PROYECTO DE INVERSIÓN ASOCIADO</t>
  </si>
  <si>
    <t>AVANCE CUALITATIVO  ENERO</t>
  </si>
  <si>
    <t>AVANCE
 % ENERO</t>
  </si>
  <si>
    <t>AVANCE CUALITATIVO FEBRERO</t>
  </si>
  <si>
    <t>AVANCE 
% FEBRERO</t>
  </si>
  <si>
    <t>AVANCE CUALITATIVO MARZO</t>
  </si>
  <si>
    <t>AVANCE 
% MARZO</t>
  </si>
  <si>
    <t>AVANCE CUALITATIVO ABRIL</t>
  </si>
  <si>
    <t>AVANCE
% ABRIL</t>
  </si>
  <si>
    <t>AVANCE CUALITATIVO MAYO</t>
  </si>
  <si>
    <t>AVANCE
% MAYO</t>
  </si>
  <si>
    <t>AVANCE CUALITATIVO JUNIO</t>
  </si>
  <si>
    <t>AVANCE
%  JUNIO</t>
  </si>
  <si>
    <t>AVANCE CUALITATIVO JULIO</t>
  </si>
  <si>
    <t>AVANCE
% JULIO</t>
  </si>
  <si>
    <t>AVANCE CUALITATIVO AGOSTO</t>
  </si>
  <si>
    <t>AVANCE
% AGOSTO</t>
  </si>
  <si>
    <t>AVANCE CUALITATIVO SEPTIEMBRE</t>
  </si>
  <si>
    <t>AVANCE
% SEPTIEMBRE</t>
  </si>
  <si>
    <t>AVANCE CUALITATIVO OCTUBRE</t>
  </si>
  <si>
    <t>Avance
% OCTUBRE</t>
  </si>
  <si>
    <t>AVANCE CUALITATIVO NOVIEMBRE</t>
  </si>
  <si>
    <t>AVANCE
% NOVIEMBRE</t>
  </si>
  <si>
    <t>AVANCE CUALITATIVO DICIEMBRE</t>
  </si>
  <si>
    <t xml:space="preserve"> CUMPLIMIENTO 
%  DICIEMBRE</t>
  </si>
  <si>
    <t xml:space="preserve">                                                                                                                                                                      </t>
  </si>
  <si>
    <t>SR</t>
  </si>
  <si>
    <t>PROYECTOS DE  ACUEDUCTO Y ALCANTARILLADO</t>
  </si>
  <si>
    <t>ACUEDUCTO Y ALCANTARILLADO</t>
  </si>
  <si>
    <t>SR1</t>
  </si>
  <si>
    <t xml:space="preserve">1. Mejorar la cobertura, calidad y continuidad de los servicios de Agua Potable y Saneamiento Básico.
2. Promover el desarrollo urbano y territorial.
</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</si>
  <si>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</si>
  <si>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 xml:space="preserve">CRA01=1
CRA02=1
CRA03=3
CRA04=3
CRA05=3
CRA06=5
CRA07=100%
</t>
  </si>
  <si>
    <t>Gestión del conocimiento y la innovación</t>
  </si>
  <si>
    <t>Política de Gestión del conocimiento y la innovación</t>
  </si>
  <si>
    <t>Plan Estratégico Quinquenal</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</si>
  <si>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</si>
  <si>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Fortalecer los instrumentos regulatorios que permitan mayor eficiencia en la aplicación de los marcos tarifarios de acueducto y alcantarilaldo vigentes.</t>
  </si>
  <si>
    <t>Número de  Documentos y/o Proyectos  regulatorios de Acueducto, Alcantarillado publicados.</t>
  </si>
  <si>
    <t>Opción tarifaria de Pago Anticipado.</t>
  </si>
  <si>
    <t>MARZO</t>
  </si>
  <si>
    <t>SIN PROGRAMA</t>
  </si>
  <si>
    <t>NO INICIADO</t>
  </si>
  <si>
    <t>Proyecto de Resolución</t>
  </si>
  <si>
    <t>Producto</t>
  </si>
  <si>
    <t>Recursos humanos y tecnológicos</t>
  </si>
  <si>
    <t>Marco regulatorio</t>
  </si>
  <si>
    <t>SR/OAP</t>
  </si>
  <si>
    <t>Realizar participación ciudadana</t>
  </si>
  <si>
    <t>Resolución definitiva publicada en el Diario oficial</t>
  </si>
  <si>
    <t>SR/OAJ/SAF</t>
  </si>
  <si>
    <t>Resolución definitiva publicada en Diario Oficial</t>
  </si>
  <si>
    <t>SR2</t>
  </si>
  <si>
    <t>SR3</t>
  </si>
  <si>
    <t>Regulación que facilite la operatividad técnica y financiera de la administración de los recursos de la provisión por diferencias entre las inversiones planeadas y ejecutadas del Plan de Obras e Inversiones Regulado - POIR.</t>
  </si>
  <si>
    <t>SR4</t>
  </si>
  <si>
    <t>Regulación estructural sobre regionalización</t>
  </si>
  <si>
    <t>SR5</t>
  </si>
  <si>
    <t>Desarrollar un modelo regulatorio efectivo e innovador con enfoque diferencial para que los prestadores ofrezcan servicios de acueducto, alcantarillado y aseo –AAA con calidad que transforme las condiciones de vida de la población.</t>
  </si>
  <si>
    <t xml:space="preserve"> Desarrollar marcos tarifarios de acueducto y alcantarillado que responda a los retos del mercado del mercado y de las políticas nacionales e internacionales.</t>
  </si>
  <si>
    <t>Estudios soporte del próximo marco tarifario para los estudios de los servicios públicos domiciliarios de acueducto y alcantarillado para grandes prestadores.</t>
  </si>
  <si>
    <t xml:space="preserve">Documento Estudio </t>
  </si>
  <si>
    <t>SR6</t>
  </si>
  <si>
    <t>SR10</t>
  </si>
  <si>
    <t>Bases para el marco tarifario de los servicios públicos de acueducto y alcantarillado aplicable a pequeños prestadores</t>
  </si>
  <si>
    <t>SR11</t>
  </si>
  <si>
    <t>SR12</t>
  </si>
  <si>
    <t>SR13</t>
  </si>
  <si>
    <t xml:space="preserve">   PROYECTOS DE ASEO</t>
  </si>
  <si>
    <t>SR15</t>
  </si>
  <si>
    <t>Fortalecer los instrumentos regulatorios que permitan mayor eficiencia en la aplicación de los marcos tarifarios de aseo vigentes</t>
  </si>
  <si>
    <t>Número de Proyectos y/o estudios regulatorios  del servicio público de aseo publicados</t>
  </si>
  <si>
    <t xml:space="preserve">Estructurar instrumentos que mejoren la gestión y evaluación de prestadores del servicio público de Aseo </t>
  </si>
  <si>
    <t>Metodología para clasificar las personas prestadoras del servicio público de aseo de acuerdo con un nivel de riesgo. </t>
  </si>
  <si>
    <t>SR17</t>
  </si>
  <si>
    <t>Asociaciones Público-Privadas en el servicio público de aseo</t>
  </si>
  <si>
    <t>SR18</t>
  </si>
  <si>
    <t>Modificación de los artículos 5.3.2.2.8.2 y 5.3.6.7.9.2. de la Resolución CRA 943 de 2021</t>
  </si>
  <si>
    <t>SR20</t>
  </si>
  <si>
    <t>Estudios soporte del próximo marco tarifario para el servicio público de aseo para grandes prestadores.</t>
  </si>
  <si>
    <t>SR23</t>
  </si>
  <si>
    <t>SR24</t>
  </si>
  <si>
    <t>SR25</t>
  </si>
  <si>
    <t xml:space="preserve">Instrumentos complementarios que apoyen el fortalecimiento y aplicación de la regulación de los servicios de acueducto, alcantarilado y aseo </t>
  </si>
  <si>
    <t>OAJ</t>
  </si>
  <si>
    <t>Política de Mejora normativa.</t>
  </si>
  <si>
    <t>Establecer condiciones regulatorias particulares acorde con los requerimientos de los prestadores de los servicios públicos de acueducto, alcantarillado y aseo a nivel nacional.</t>
  </si>
  <si>
    <t>Actuaciones particulares tramitadas</t>
  </si>
  <si>
    <t>Reporte mensual de Autos de inicio de actuaciones administrativas</t>
  </si>
  <si>
    <t>Reporte mensual de Resoluciones de carácter Particular Expedidas</t>
  </si>
  <si>
    <t>Gestión Jurídica  acorde con demanda = (Número de acciones gestionar / Número de acciones a gestionar)*100</t>
  </si>
  <si>
    <t>Informe de los Procesos de cobro coactivo de obligaciones en favor de la CRA</t>
  </si>
  <si>
    <t>Informe de demandas, denuncias y conciliaciones atendidas en representación de la entidad. (12 Informes= 100%)</t>
  </si>
  <si>
    <t>Informe de  demandas, denuncias y conciliaciones en representación de la entidad.</t>
  </si>
  <si>
    <t>Informe mensual de gestión de  Contratos de Condiciones Uniformes CCU (Reporte mensual con Número de contratos recibidos y número de conceptos de legalidad emitidos)</t>
  </si>
  <si>
    <t>Informe mensual de gestión de los Contratos de Condiciones Uniformes CCU</t>
  </si>
  <si>
    <t>CI</t>
  </si>
  <si>
    <t>CONTROL INTERNO  - CI</t>
  </si>
  <si>
    <t>Robustecer la capacidad de gestión y desempeño de las entidades del sector</t>
  </si>
  <si>
    <t>INSTITUCIONAL DEL SECTOR: Tasa de crecimiento del puntaje asignado a las diferentes dimensiones a partir del resultado del FURAG  =  crecer como sector en 10 puntos  en cada dimensión entre los años 2019 y 2022</t>
  </si>
  <si>
    <t>INSTITUCIONAL SECTOR= 10% (2019-2022)</t>
  </si>
  <si>
    <t>Control Interno</t>
  </si>
  <si>
    <t>Política de Control interno</t>
  </si>
  <si>
    <t>Plan de Acción Institucional</t>
  </si>
  <si>
    <t xml:space="preserve"> Fortalecer la gestión institucional con base en su independencia y capacidad técnica para que los agentes del sector reconozcan a la entidad, como eficiente, moderna y con un capital humano valioso. </t>
  </si>
  <si>
    <t>Fortalecer la gestión institucional a través del los diferentes instrumentos establecidos  para mejorar el desempeño institucional de la UAE CRA (Modelo Integrado de Planeación y Gestión - MIPG, gestión del conocimiento y FURAG)</t>
  </si>
  <si>
    <t>Porcentaje de actividades cumplidas=(Actividades ejecutadas / Actividades programadas)*100</t>
  </si>
  <si>
    <t>Auditorías de gestión e Informes de seguimiento de la Unidad de Control interno</t>
  </si>
  <si>
    <t>Informes cuatrimestrales de seguimiento al PAAC</t>
  </si>
  <si>
    <t xml:space="preserve">Fortalecimiento de los Servicios TIC y de Comunicaciones </t>
  </si>
  <si>
    <t>Informe semestral de seguimiento y análisis de PQRSD publicado en página web de la entidad ( 2 informes)</t>
  </si>
  <si>
    <t>Informes de auditorías de gestión del proceso de Servicio al Usuario</t>
  </si>
  <si>
    <t xml:space="preserve">Informes de auditorías de gestión </t>
  </si>
  <si>
    <t>SAF</t>
  </si>
  <si>
    <t>SUBDIRECCIÓN  ADMINISTRATIVA</t>
  </si>
  <si>
    <t xml:space="preserve">Y </t>
  </si>
  <si>
    <t>FINANCIERA</t>
  </si>
  <si>
    <t>SAF47</t>
  </si>
  <si>
    <t>Direccionamiento estratégico y planeación</t>
  </si>
  <si>
    <t>Política de Gestión Presupuestal y Eficiencia del Gasto Público.</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</si>
  <si>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</si>
  <si>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</si>
  <si>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Ejecución presupuestal</t>
  </si>
  <si>
    <t>SAF/OAP</t>
  </si>
  <si>
    <t>Recursos Financieros</t>
  </si>
  <si>
    <t>Presupuesto total de la entidad ( Funcionamiento más inversión)</t>
  </si>
  <si>
    <t>SAF48</t>
  </si>
  <si>
    <t>Talento humano</t>
  </si>
  <si>
    <t xml:space="preserve">Política de Gestión Estratégica del Talento Humano.
</t>
  </si>
  <si>
    <t>Plan de Trabajo Anual en Seguridad y Salud en el Trabajo</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</si>
  <si>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</si>
  <si>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</si>
  <si>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Realizar evaluación al Sistema de Gestión de Seguridad y Salud en el Trabajo - SST de acuerdo a la Resolución 312 de 2019</t>
  </si>
  <si>
    <t>Informe de Evaluación</t>
  </si>
  <si>
    <t>Fortalecimiento Institucional</t>
  </si>
  <si>
    <t>SAF49</t>
  </si>
  <si>
    <t>Elaborar Plan de Seguridad y Salud en el Trabajo y aprobación por parte del Comité Institucional de Gestión y Desempeño.</t>
  </si>
  <si>
    <t>SAF50</t>
  </si>
  <si>
    <t>Ejecutar el Plan de Seguridad y Salud en el Trabajo - SST 
(Plan de mejoramiento) (15/15)</t>
  </si>
  <si>
    <t>Ejecución del plan de mejoramiento del SST</t>
  </si>
  <si>
    <t>SAF51</t>
  </si>
  <si>
    <t>Presentar informe trimestral de ejecución en CIGD</t>
  </si>
  <si>
    <t>SAF52</t>
  </si>
  <si>
    <t>Plan de Previsión de Recursos Humanos</t>
  </si>
  <si>
    <t>Plan de Previsión del Recurso Humano</t>
  </si>
  <si>
    <t>Elaborar plan de previsión de recursos humanos y aprobación por parte del Comité Institucional de Gestión y Desempeño</t>
  </si>
  <si>
    <t>Documento plan de previsión de recursos humanos aprobado por el CIGD</t>
  </si>
  <si>
    <t>NA</t>
  </si>
  <si>
    <t>SAF53</t>
  </si>
  <si>
    <t>Plan Anual de Vacantes</t>
  </si>
  <si>
    <t>Elaborar plan anual de vacantes y aprobación por parte del Comité Institucional de Gestión y Desempeño</t>
  </si>
  <si>
    <t>Documento plan anual de vacantes aprobado por el CIGD</t>
  </si>
  <si>
    <t>SAF54</t>
  </si>
  <si>
    <t>Plan Estratégico de Talento Humano</t>
  </si>
  <si>
    <t>Elaborar Plan Estratégico de Talento Humano y aprobación por parte del Comité Institucional de Gestión y Desempeño</t>
  </si>
  <si>
    <t>Documento plan estratégico de talento humano aprobado por el CIGD</t>
  </si>
  <si>
    <t>SAF55</t>
  </si>
  <si>
    <t>Plan Institucional de Capacitación</t>
  </si>
  <si>
    <t>Elaborar el Plan Institucional de Capacitación y aprobación por parte del Comité Institucional de Gestión y Desempeño</t>
  </si>
  <si>
    <t>Documento plan institucional de capacitaciones aprobado por el CIGD</t>
  </si>
  <si>
    <t>SAF56</t>
  </si>
  <si>
    <t>Ejecutar Plan Institucional de Capacitación (20/20)</t>
  </si>
  <si>
    <t>Ejecución del plan de capacitación</t>
  </si>
  <si>
    <t>SAF57</t>
  </si>
  <si>
    <t>SAF58</t>
  </si>
  <si>
    <t>Plan de Incentivos Institucionales</t>
  </si>
  <si>
    <t>Plan de Incentivos Institucionales (Bienestar)</t>
  </si>
  <si>
    <t>Elaborar el Plan de Incentivos Institucionales y aprobación por parte del Comité Institucional de Gestión y Desempeño</t>
  </si>
  <si>
    <t>Documento Plan de Incentivos Institucionales aprobado por el CIGD</t>
  </si>
  <si>
    <t>Ejecutar el Plan de Incentivos Institucionales</t>
  </si>
  <si>
    <t>Ejecución del plan de incentivos (Bienestar)</t>
  </si>
  <si>
    <t>Gestión con valores para resultados</t>
  </si>
  <si>
    <t xml:space="preserve">Política de Planeación Institucional.
</t>
  </si>
  <si>
    <t>Plan de Gestión Ambiental</t>
  </si>
  <si>
    <t>Plan de Manejo de los residuos de aparatos eléctricos y electrónicos</t>
  </si>
  <si>
    <t>Plan estrategico de seguridad vial.</t>
  </si>
  <si>
    <t>Política de Servicio al ciudadano</t>
  </si>
  <si>
    <t>Plan Anticorrupción y de Atención al Ciudadano</t>
  </si>
  <si>
    <t>Realizar 2 sensibilizaciones y/o capacitaciones para que los servidores desarrollen y/o fortalezcan sus competencias y habilidades en materia de servicio al ciudadano. (2/2)</t>
  </si>
  <si>
    <t>Jornadas de sensibilización y/o capacitación en servicio al ciudadano realizadas</t>
  </si>
  <si>
    <t>Plan Anual de Adquisiciones</t>
  </si>
  <si>
    <t>PAA cargado en Secop II</t>
  </si>
  <si>
    <t>Gestión de cobro de contribuciones</t>
  </si>
  <si>
    <t>Evaluación de resultados</t>
  </si>
  <si>
    <t>Informes de gestión financiera y contable</t>
  </si>
  <si>
    <t>Estados financieros publicados mensualmente bajo el nuevo marco normativo NICS</t>
  </si>
  <si>
    <t>Política de Gestión documental</t>
  </si>
  <si>
    <t xml:space="preserve">Plan Institucional de Archivos PINAR
</t>
  </si>
  <si>
    <t>Plan Institucional de Archivos de la entidad PINAR</t>
  </si>
  <si>
    <t>Mejorar la capacidad instalada de la Entidad</t>
  </si>
  <si>
    <t xml:space="preserve">Adecuar la sede administrativa de la CRA </t>
  </si>
  <si>
    <t>OAP</t>
  </si>
  <si>
    <t>OFICINA ASESORA DE PLANEACIÓN Y TICS</t>
  </si>
  <si>
    <t>OAP75</t>
  </si>
  <si>
    <t>Política de Transparencia, acceso a la información pública y lucha contra la corrupción.</t>
  </si>
  <si>
    <t>Aprobación PAAC 2022</t>
  </si>
  <si>
    <t>PAAC 2021 aprobado CIGD</t>
  </si>
  <si>
    <t>OAP76</t>
  </si>
  <si>
    <t>PAAC 2022  Publicado en la página web.</t>
  </si>
  <si>
    <t>PAAC 2021 aprobado CIGD, Publicado página Web</t>
  </si>
  <si>
    <t>OAP77</t>
  </si>
  <si>
    <t>CRA.08 Número de Acuerdos y/o apoyos de cooperantes internacionales establecidos.= 1</t>
  </si>
  <si>
    <t>Plan estratégico de cooperación internacional</t>
  </si>
  <si>
    <t>Implementar la estrategia de cooperación internacional que permita generar alianzas estratégicas para apoyar el diseño de instrumentos y la divulgación de la gestión regulatoria de la CRA.</t>
  </si>
  <si>
    <t>Elaborar una agenda de cooperación internacional validada por la Dirección Ejecutiva y retroalimentar cada vez que sea necesario</t>
  </si>
  <si>
    <t>Agenda de cooperación internacional validada por Dirección Ejecutiva</t>
  </si>
  <si>
    <t>OAP78</t>
  </si>
  <si>
    <t xml:space="preserve">Suscribir 2 acuerdos de Cooperación Internacional </t>
  </si>
  <si>
    <t>Acuerdos de cooperación internacional suscritos</t>
  </si>
  <si>
    <t>OAP79</t>
  </si>
  <si>
    <t>Presentar informe de seguimiento del Plan Estratégico de Cooperación Internacional en el Comité Institucional de Gestión y Desempeño.</t>
  </si>
  <si>
    <t>Informes de seguimiento presentados al Comité de Gestión y Desempeño</t>
  </si>
  <si>
    <t>OAP80</t>
  </si>
  <si>
    <t>Política de Seguimiento y evaluación del desempeño institucional</t>
  </si>
  <si>
    <t>Informe de auditorías internas del Sistema de Gestión de Calidad Presentado CIGD</t>
  </si>
  <si>
    <t>OAP81</t>
  </si>
  <si>
    <t>Certificación del Sistema de Gestión de Calidad</t>
  </si>
  <si>
    <t>OAP82</t>
  </si>
  <si>
    <t xml:space="preserve">Mantener o incrementar el IED - Índice de Evaluación del Desempeño del FURAG - Formulario Único de Avance a la Gestión. </t>
  </si>
  <si>
    <t>Informe de resultados de FURAG 2020 presentado en CIGD</t>
  </si>
  <si>
    <t>OAP83</t>
  </si>
  <si>
    <t>Plan estratégico de gestión del conocimiento</t>
  </si>
  <si>
    <t>Estructurar y desarrollar una estrategia de gestión del conocimiento que tenga impacto interna y externamente</t>
  </si>
  <si>
    <t>OAP85</t>
  </si>
  <si>
    <t>OAP86</t>
  </si>
  <si>
    <t>OAP87</t>
  </si>
  <si>
    <t>Información y comunicación</t>
  </si>
  <si>
    <t>Política de Participación Ciudadana en la Gestión Pública</t>
  </si>
  <si>
    <t>Plan de Comunicaciones</t>
  </si>
  <si>
    <t>Porcentaje de actividades cumplidas de la Estrategia de gestión del conocimiento =(Actividades ejecutadas / Actividades programadas)*100</t>
  </si>
  <si>
    <t>OAP88</t>
  </si>
  <si>
    <t xml:space="preserve">Creación de campañas para divulgación y difusión en redes sociales de los talleres virtuales </t>
  </si>
  <si>
    <t>OAP89</t>
  </si>
  <si>
    <t>OAP90</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</si>
  <si>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</si>
  <si>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</si>
  <si>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Ejecutar el Plan de Comunicaciones de la CRA</t>
  </si>
  <si>
    <t>Presentar para aprobación la Estrategia de Participación Ciudadana y Rendición de Cuentas de la CRA</t>
  </si>
  <si>
    <t>OAP91</t>
  </si>
  <si>
    <t>Elaborar informe de las jornadas de participación ciudadana a los proyectos regulatorios que lo requieran.</t>
  </si>
  <si>
    <t>OAP92</t>
  </si>
  <si>
    <t>OAP93</t>
  </si>
  <si>
    <t>Apoyar la realización de al menos cinco (5) espacios de divulgación acerca de la Regulación Expedida por la CRA</t>
  </si>
  <si>
    <t>OAP94</t>
  </si>
  <si>
    <t>Realización de la Rendición de Cuentas interna de la CRA</t>
  </si>
  <si>
    <t>Realización de la Audiencia Pública  de Rendición de Cuentas de la CRA</t>
  </si>
  <si>
    <t>OAP96</t>
  </si>
  <si>
    <t>OAP97</t>
  </si>
  <si>
    <t>Publicar en las redes sociales información relevante producida por la entidad. ( Informe Mensual) 12 Informes mensuales = 100%</t>
  </si>
  <si>
    <t>OAP99</t>
  </si>
  <si>
    <t>OAP100</t>
  </si>
  <si>
    <t>OAP101</t>
  </si>
  <si>
    <t>Desarrollar estrategia territorial para promover la aplicación de marcos tarifarios y regulación en general.</t>
  </si>
  <si>
    <t>OAP102</t>
  </si>
  <si>
    <t>OAP103</t>
  </si>
  <si>
    <t>OAP104</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</si>
  <si>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</si>
  <si>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</si>
  <si>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</si>
  <si>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producto</t>
  </si>
  <si>
    <t>Presentar los 4  informes de seguimiento del Plan de Acción Institucional en el Comité Institucional de Gestión y Desempeño ( 4=100%)</t>
  </si>
  <si>
    <t>Plan Sectorial</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</si>
  <si>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</si>
  <si>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</si>
  <si>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Presentar los resultados recibidos del MVCT sobre los informes de seguimiento del Plan Estratégico Sectorial en el Comité Institucional de Gestión y Desempeño ( 4=100%)</t>
  </si>
  <si>
    <t>Elaborar 2 informes semestrales de seguimiento al PEQ (2 = 100%)</t>
  </si>
  <si>
    <t>Informes de seguimiento del Plan Estratégico Quinquenal</t>
  </si>
  <si>
    <t>Publicar informes de seguimiento al PEQ en la web de la entidad (2 = 100%)</t>
  </si>
  <si>
    <t>Informe PEQ publicado web</t>
  </si>
  <si>
    <t>Plan continuidad del negocio</t>
  </si>
  <si>
    <t>PROYECTOS TICS</t>
  </si>
  <si>
    <t xml:space="preserve">Política de Gobierno Digital. </t>
  </si>
  <si>
    <t>Plan Estratégico de Tecnologías de la Información y las Comunicaciones PETI</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</si>
  <si>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</si>
  <si>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</si>
  <si>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definidos en el
plan de Transformación
Digital.</t>
  </si>
  <si>
    <t>Definir los procesos de gobierno y gestión de datos de la entidad.
 (Información - Habilitador 1 , Servicios Ciudadanos Digitales - Habilitador 3)</t>
  </si>
  <si>
    <t>Política de Seguridad Digital.</t>
  </si>
  <si>
    <t>Implementación de los proyectos tecnológicos definidos en el plan de acción del PETI.</t>
  </si>
  <si>
    <t xml:space="preserve"> Consolidar la estrategia de interoperabilidad y depliegue de la plataforma xroad para intercambio de información con la SSPD
 (Información - Habilitador 1 -  Servicios Ciudadanos Digitales - Habilitador 3)</t>
  </si>
  <si>
    <t>Fortalecer la infraestructura de TI que soporta los procesos de la entidad
 (Servicios Tecnológicos - Habilitador 1)</t>
  </si>
  <si>
    <t>Fortalecer los mecanismos de comunicaciones unificadas y herramientas de colaboración
 (Servicios Tecnológicos - Habilitador 1)</t>
  </si>
  <si>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</si>
  <si>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</si>
  <si>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</si>
  <si>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</si>
  <si>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</si>
  <si>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</si>
  <si>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</si>
  <si>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</si>
  <si>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</si>
  <si>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</si>
  <si>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</si>
  <si>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</si>
  <si>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</si>
  <si>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</si>
  <si>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</si>
  <si>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</si>
  <si>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</si>
  <si>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</si>
  <si>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TIPO DE INDICADOR</t>
  </si>
  <si>
    <t>CUMPLIMIENTO INDICADOR (Indicar mes)</t>
  </si>
  <si>
    <t>P</t>
  </si>
  <si>
    <t>SEMAFORO INDICADOR</t>
  </si>
  <si>
    <t>AVANCE CUALITATIVO ENERO</t>
  </si>
  <si>
    <t>GESTIÓN MISIONAL</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</si>
  <si>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</si>
  <si>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</si>
  <si>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</si>
  <si>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</si>
  <si>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</si>
  <si>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</si>
  <si>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</si>
  <si>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</si>
  <si>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</si>
  <si>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</si>
  <si>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</si>
  <si>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</si>
  <si>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</si>
  <si>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</si>
  <si>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</si>
  <si>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</si>
  <si>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</si>
  <si>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</si>
  <si>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</si>
  <si>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</si>
  <si>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</si>
  <si>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</si>
  <si>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</si>
  <si>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</si>
  <si>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</si>
  <si>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</si>
  <si>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</si>
  <si>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</si>
  <si>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</si>
  <si>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</si>
  <si>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</si>
  <si>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</si>
  <si>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</si>
  <si>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</si>
  <si>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</si>
  <si>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</si>
  <si>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</si>
  <si>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</si>
  <si>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</si>
  <si>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</si>
  <si>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</si>
  <si>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</si>
  <si>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</si>
  <si>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</si>
  <si>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</si>
  <si>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</si>
  <si>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</si>
  <si>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</si>
  <si>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</si>
  <si>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</si>
  <si>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</si>
  <si>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</si>
  <si>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</si>
  <si>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</si>
  <si>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</si>
  <si>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</si>
  <si>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</si>
  <si>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</si>
  <si>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</si>
  <si>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</si>
  <si>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</si>
  <si>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</si>
  <si>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</si>
  <si>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</si>
  <si>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</si>
  <si>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</si>
  <si>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</si>
  <si>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</si>
  <si>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</si>
  <si>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</si>
  <si>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</si>
  <si>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</si>
  <si>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</si>
  <si>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</si>
  <si>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</si>
  <si>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</si>
  <si>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</si>
  <si>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</si>
  <si>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</si>
  <si>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</si>
  <si>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</si>
  <si>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</si>
  <si>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</si>
  <si>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</si>
  <si>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</si>
  <si>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</si>
  <si>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</si>
  <si>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</si>
  <si>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</si>
  <si>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</si>
  <si>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</si>
  <si>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</si>
  <si>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</si>
  <si>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</si>
  <si>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</si>
  <si>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</si>
  <si>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</si>
  <si>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</si>
  <si>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</si>
  <si>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</si>
  <si>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</si>
  <si>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</si>
  <si>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</si>
  <si>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</si>
  <si>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</si>
  <si>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</si>
  <si>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</si>
  <si>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</si>
  <si>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</si>
  <si>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</si>
  <si>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</si>
  <si>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</si>
  <si>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</si>
  <si>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</si>
  <si>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</si>
  <si>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</si>
  <si>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</si>
  <si>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</si>
  <si>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</si>
  <si>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</si>
  <si>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</si>
  <si>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</si>
  <si>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</si>
  <si>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</si>
  <si>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</si>
  <si>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</si>
  <si>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</si>
  <si>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</si>
  <si>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</si>
  <si>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</si>
  <si>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</si>
  <si>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</si>
  <si>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</si>
  <si>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</si>
  <si>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</si>
  <si>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</si>
  <si>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</si>
  <si>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</si>
  <si>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</si>
  <si>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</si>
  <si>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</si>
  <si>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</si>
  <si>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</si>
  <si>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</si>
  <si>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</si>
  <si>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</si>
  <si>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</si>
  <si>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</si>
  <si>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</si>
  <si>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</si>
  <si>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</si>
  <si>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</si>
  <si>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</si>
  <si>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</si>
  <si>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</si>
  <si>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</si>
  <si>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</si>
  <si>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</si>
  <si>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</si>
  <si>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</si>
  <si>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</si>
  <si>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</si>
  <si>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</si>
  <si>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</si>
  <si>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</si>
  <si>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</si>
  <si>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</si>
  <si>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</si>
  <si>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</si>
  <si>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</si>
  <si>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</si>
  <si>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</si>
  <si>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</si>
  <si>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</si>
  <si>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</si>
  <si>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</si>
  <si>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</si>
  <si>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</si>
  <si>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</si>
  <si>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</si>
  <si>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</si>
  <si>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</si>
  <si>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</si>
  <si>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</si>
  <si>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</si>
  <si>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</si>
  <si>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</si>
  <si>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</si>
  <si>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</si>
  <si>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</si>
  <si>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</si>
  <si>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</si>
  <si>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</si>
  <si>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</si>
  <si>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</si>
  <si>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</si>
  <si>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</si>
  <si>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</si>
  <si>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</si>
  <si>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</si>
  <si>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</si>
  <si>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</si>
  <si>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</si>
  <si>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</si>
  <si>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</si>
  <si>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</si>
  <si>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</si>
  <si>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</si>
  <si>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</si>
  <si>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</si>
  <si>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</si>
  <si>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</si>
  <si>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</si>
  <si>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</si>
  <si>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</si>
  <si>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</si>
  <si>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</si>
  <si>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</si>
  <si>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</si>
  <si>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</si>
  <si>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</si>
  <si>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</si>
  <si>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</si>
  <si>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</si>
  <si>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</si>
  <si>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</si>
  <si>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</si>
  <si>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</si>
  <si>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</si>
  <si>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</si>
  <si>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</si>
  <si>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</si>
  <si>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</si>
  <si>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</si>
  <si>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</si>
  <si>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</si>
  <si>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</si>
  <si>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</si>
  <si>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</si>
  <si>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</si>
  <si>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</si>
  <si>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</si>
  <si>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</si>
  <si>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</si>
  <si>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</si>
  <si>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</si>
  <si>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</si>
  <si>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</si>
  <si>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</si>
  <si>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</si>
  <si>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</si>
  <si>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</si>
  <si>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</si>
  <si>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</si>
  <si>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</si>
  <si>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</si>
  <si>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</si>
  <si>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</si>
  <si>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</si>
  <si>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</si>
  <si>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</si>
  <si>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</si>
  <si>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</si>
  <si>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</si>
  <si>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</si>
  <si>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</si>
  <si>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</si>
  <si>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</si>
  <si>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</si>
  <si>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</si>
  <si>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</si>
  <si>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</si>
  <si>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</si>
  <si>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</si>
  <si>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</si>
  <si>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</si>
  <si>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</si>
  <si>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</si>
  <si>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</si>
  <si>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</si>
  <si>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</si>
  <si>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</si>
  <si>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</si>
  <si>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</si>
  <si>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</si>
  <si>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</si>
  <si>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</si>
  <si>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</si>
  <si>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</si>
  <si>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</si>
  <si>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</si>
  <si>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</si>
  <si>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</si>
  <si>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</si>
  <si>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</si>
  <si>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</si>
  <si>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</si>
  <si>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</si>
  <si>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</si>
  <si>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</si>
  <si>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</si>
  <si>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</si>
  <si>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</si>
  <si>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</si>
  <si>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</si>
  <si>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</si>
  <si>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</si>
  <si>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</si>
  <si>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</si>
  <si>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</si>
  <si>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</si>
  <si>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</si>
  <si>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</si>
  <si>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</si>
  <si>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</si>
  <si>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</si>
  <si>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</si>
  <si>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</si>
  <si>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</si>
  <si>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</si>
  <si>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</si>
  <si>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</si>
  <si>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</si>
  <si>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</si>
  <si>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</si>
  <si>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</si>
  <si>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</si>
  <si>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</si>
  <si>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</si>
  <si>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</si>
  <si>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</si>
  <si>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</si>
  <si>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</si>
  <si>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</si>
  <si>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</si>
  <si>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</si>
  <si>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</si>
  <si>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</si>
  <si>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</si>
  <si>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</si>
  <si>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</si>
  <si>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</si>
  <si>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</si>
  <si>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</si>
  <si>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</si>
  <si>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</si>
  <si>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</si>
  <si>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</si>
  <si>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</si>
  <si>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</si>
  <si>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</si>
  <si>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</si>
  <si>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</si>
  <si>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</si>
  <si>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</si>
  <si>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</si>
  <si>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</si>
  <si>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</si>
  <si>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</si>
  <si>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</si>
  <si>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</si>
  <si>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</si>
  <si>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</si>
  <si>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</si>
  <si>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</si>
  <si>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</si>
  <si>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</si>
  <si>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</si>
  <si>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</si>
  <si>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</si>
  <si>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</si>
  <si>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</si>
  <si>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</si>
  <si>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</si>
  <si>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</si>
  <si>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</si>
  <si>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</si>
  <si>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</si>
  <si>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</si>
  <si>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</si>
  <si>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</si>
  <si>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</si>
  <si>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</si>
  <si>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</si>
  <si>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</si>
  <si>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</si>
  <si>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</si>
  <si>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</si>
  <si>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</si>
  <si>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</si>
  <si>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</si>
  <si>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</si>
  <si>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</si>
  <si>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</si>
  <si>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</si>
  <si>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</si>
  <si>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</si>
  <si>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</si>
  <si>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</si>
  <si>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</si>
  <si>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</si>
  <si>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</si>
  <si>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</si>
  <si>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</si>
  <si>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</si>
  <si>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</si>
  <si>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</si>
  <si>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</si>
  <si>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</si>
  <si>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</si>
  <si>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</si>
  <si>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</si>
  <si>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</si>
  <si>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</si>
  <si>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</si>
  <si>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</si>
  <si>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</si>
  <si>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</si>
  <si>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</si>
  <si>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</si>
  <si>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</si>
  <si>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</si>
  <si>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</si>
  <si>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</si>
  <si>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</si>
  <si>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</si>
  <si>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</si>
  <si>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</si>
  <si>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</si>
  <si>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</si>
  <si>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</si>
  <si>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</si>
  <si>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</si>
  <si>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</si>
  <si>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</si>
  <si>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</si>
  <si>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</si>
  <si>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</si>
  <si>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</si>
  <si>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</si>
  <si>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</si>
  <si>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</si>
  <si>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</si>
  <si>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</si>
  <si>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</si>
  <si>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</si>
  <si>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</si>
  <si>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</si>
  <si>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</si>
  <si>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</si>
  <si>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</si>
  <si>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</si>
  <si>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</si>
  <si>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</si>
  <si>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</si>
  <si>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</si>
  <si>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</si>
  <si>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</si>
  <si>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</si>
  <si>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</si>
  <si>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</si>
  <si>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</si>
  <si>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</si>
  <si>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</si>
  <si>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</si>
  <si>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</si>
  <si>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</si>
  <si>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</si>
  <si>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</si>
  <si>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</si>
  <si>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</si>
  <si>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</si>
  <si>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</si>
  <si>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</si>
  <si>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</si>
  <si>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</si>
  <si>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</si>
  <si>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</si>
  <si>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</si>
  <si>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</si>
  <si>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</si>
  <si>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</si>
  <si>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</si>
  <si>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</si>
  <si>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</si>
  <si>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</si>
  <si>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</si>
  <si>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</si>
  <si>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</si>
  <si>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</si>
  <si>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</si>
  <si>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</si>
  <si>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</si>
  <si>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</si>
  <si>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</si>
  <si>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</si>
  <si>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</si>
  <si>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</si>
  <si>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</si>
  <si>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</si>
  <si>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</si>
  <si>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</si>
  <si>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</si>
  <si>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</si>
  <si>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</si>
  <si>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</si>
  <si>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</si>
  <si>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</si>
  <si>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</si>
  <si>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</si>
  <si>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</si>
  <si>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</si>
  <si>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</si>
  <si>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</si>
  <si>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</si>
  <si>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</si>
  <si>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</si>
  <si>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</si>
  <si>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</si>
  <si>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</si>
  <si>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</si>
  <si>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</si>
  <si>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</si>
  <si>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</si>
  <si>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</si>
  <si>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</si>
  <si>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</si>
  <si>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</si>
  <si>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</si>
  <si>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</si>
  <si>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</si>
  <si>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</si>
  <si>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</si>
  <si>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</si>
  <si>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</si>
  <si>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</si>
  <si>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</si>
  <si>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</si>
  <si>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</si>
  <si>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</si>
  <si>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</si>
  <si>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</si>
  <si>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</si>
  <si>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</si>
  <si>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</si>
  <si>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</si>
  <si>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</si>
  <si>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</si>
  <si>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</si>
  <si>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</si>
  <si>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</si>
  <si>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</si>
  <si>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</si>
  <si>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</si>
  <si>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</si>
  <si>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</si>
  <si>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</si>
  <si>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</si>
  <si>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</si>
  <si>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</si>
  <si>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</si>
  <si>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</si>
  <si>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</si>
  <si>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</si>
  <si>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</si>
  <si>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</si>
  <si>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</si>
  <si>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</si>
  <si>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</si>
  <si>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</si>
  <si>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</si>
  <si>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</si>
  <si>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</si>
  <si>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</si>
  <si>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</si>
  <si>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</si>
  <si>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</si>
  <si>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</si>
  <si>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</si>
  <si>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</si>
  <si>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</si>
  <si>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</si>
  <si>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</si>
  <si>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</si>
  <si>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</si>
  <si>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</si>
  <si>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</si>
  <si>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</si>
  <si>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</si>
  <si>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</si>
  <si>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</si>
  <si>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</si>
  <si>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</si>
  <si>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</si>
  <si>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</si>
  <si>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</si>
  <si>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</si>
  <si>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</si>
  <si>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</si>
  <si>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</si>
  <si>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</si>
  <si>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</si>
  <si>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</si>
  <si>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</si>
  <si>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</si>
  <si>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</si>
  <si>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</si>
  <si>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</si>
  <si>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</si>
  <si>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</si>
  <si>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</si>
  <si>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</si>
  <si>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</si>
  <si>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</si>
  <si>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</si>
  <si>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</si>
  <si>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</si>
  <si>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</si>
  <si>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</si>
  <si>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</si>
  <si>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</si>
  <si>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</si>
  <si>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</si>
  <si>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</si>
  <si>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</si>
  <si>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</si>
  <si>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</si>
  <si>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</si>
  <si>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</si>
  <si>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</si>
  <si>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</si>
  <si>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</si>
  <si>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</si>
  <si>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</si>
  <si>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</si>
  <si>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</si>
  <si>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</si>
  <si>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</si>
  <si>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</si>
  <si>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</si>
  <si>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</si>
  <si>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</si>
  <si>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</si>
  <si>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</si>
  <si>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</si>
  <si>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</si>
  <si>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</si>
  <si>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</si>
  <si>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</si>
  <si>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</si>
  <si>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</si>
  <si>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</si>
  <si>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</si>
  <si>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</si>
  <si>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</si>
  <si>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</si>
  <si>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</si>
  <si>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</si>
  <si>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</si>
  <si>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</si>
  <si>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</si>
  <si>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</si>
  <si>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</si>
  <si>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</si>
  <si>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</si>
  <si>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</si>
  <si>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</si>
  <si>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</si>
  <si>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</si>
  <si>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</si>
  <si>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</si>
  <si>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</si>
  <si>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</si>
  <si>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</si>
  <si>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</si>
  <si>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</si>
  <si>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</si>
  <si>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</si>
  <si>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</si>
  <si>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</si>
  <si>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</si>
  <si>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</si>
  <si>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</si>
  <si>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</si>
  <si>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</si>
  <si>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</si>
  <si>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</si>
  <si>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</si>
  <si>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</si>
  <si>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</si>
  <si>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</si>
  <si>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</si>
  <si>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</si>
  <si>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</si>
  <si>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</si>
  <si>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</si>
  <si>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</si>
  <si>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</si>
  <si>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</si>
  <si>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</si>
  <si>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</si>
  <si>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</si>
  <si>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</si>
  <si>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</si>
  <si>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</si>
  <si>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</si>
  <si>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</si>
  <si>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</si>
  <si>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</si>
  <si>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</si>
  <si>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</si>
  <si>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</si>
  <si>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</si>
  <si>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</si>
  <si>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</si>
  <si>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</si>
  <si>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</si>
  <si>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</si>
  <si>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</si>
  <si>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</si>
  <si>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</si>
  <si>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</si>
  <si>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</si>
  <si>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</si>
  <si>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</si>
  <si>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</si>
  <si>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</si>
  <si>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</si>
  <si>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</si>
  <si>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</si>
  <si>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</si>
  <si>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</si>
  <si>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</si>
  <si>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</si>
  <si>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</si>
  <si>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</si>
  <si>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</si>
  <si>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</si>
  <si>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</si>
  <si>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</si>
  <si>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</si>
  <si>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</si>
  <si>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</si>
  <si>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</si>
  <si>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</si>
  <si>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</si>
  <si>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</si>
  <si>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</si>
  <si>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</si>
  <si>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</si>
  <si>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</si>
  <si>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</si>
  <si>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</si>
  <si>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</si>
  <si>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</si>
  <si>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</si>
  <si>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</si>
  <si>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</si>
  <si>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</si>
  <si>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</si>
  <si>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</si>
  <si>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</si>
  <si>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</si>
  <si>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</si>
  <si>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</si>
  <si>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</si>
  <si>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</si>
  <si>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</si>
  <si>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</si>
  <si>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</si>
  <si>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</si>
  <si>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</si>
  <si>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</si>
  <si>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</si>
  <si>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</si>
  <si>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</si>
  <si>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</si>
  <si>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</si>
  <si>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</si>
  <si>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</si>
  <si>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</si>
  <si>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</si>
  <si>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</si>
  <si>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</si>
  <si>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</si>
  <si>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</si>
  <si>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</si>
  <si>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</si>
  <si>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</si>
  <si>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</si>
  <si>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</si>
  <si>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</si>
  <si>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</si>
  <si>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</si>
  <si>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</si>
  <si>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</si>
  <si>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</si>
  <si>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</si>
  <si>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</si>
  <si>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</si>
  <si>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</si>
  <si>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</si>
  <si>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</si>
  <si>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</si>
  <si>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</si>
  <si>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</si>
  <si>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</si>
  <si>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</si>
  <si>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</si>
  <si>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</si>
  <si>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</si>
  <si>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</si>
  <si>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</si>
  <si>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</si>
  <si>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</si>
  <si>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</si>
  <si>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</si>
  <si>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</si>
  <si>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</si>
  <si>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</si>
  <si>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</si>
  <si>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</si>
  <si>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</si>
  <si>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Actos administrativos tramitados acorde con demanda = (Número de actos tramitados / Número de actos recibidos)*100</t>
  </si>
  <si>
    <t>Acuerdos de cooperación internacional</t>
  </si>
  <si>
    <t>Acuerdos de cooperación suscritos con organismos internacionales</t>
  </si>
  <si>
    <t>Recaudo de la proyección contribuciones</t>
  </si>
  <si>
    <t>Recaudo anual de la proyección por concepto de contribuciones especiales</t>
  </si>
  <si>
    <t>Ejecucuión de planes y programas relacionados con la optimización de capacidades de los funcionarios.</t>
  </si>
  <si>
    <t>Sede  adecuada</t>
  </si>
  <si>
    <t>Sostenimiento del Sistema de Gestión de Calidad</t>
  </si>
  <si>
    <t>Auditoria de seguimiento del Sistema de Gestión de Calidad.</t>
  </si>
  <si>
    <t>Porcentaje de IED (Resultados FURAG).</t>
  </si>
  <si>
    <t>Estrategia de participación ciudadana y rendición de cuentas elaborada, publicada e  implementada.</t>
  </si>
  <si>
    <t>Estrategia de gestión del conocimiento e innovación formulada y aprobada</t>
  </si>
  <si>
    <t>Plan de acción de gestión del conocimiento e innovación ejecutado</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</si>
  <si>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</si>
  <si>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</si>
  <si>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</si>
  <si>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</si>
  <si>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</si>
  <si>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</si>
  <si>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</si>
  <si>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</si>
  <si>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Modificación de Resolución CRA 906 de 2019.</t>
  </si>
  <si>
    <t>Modificación del artículo 40 de la Resolución CRA 720 de 2015 </t>
  </si>
  <si>
    <t>Definición del factor de productividad del año 2021 </t>
  </si>
  <si>
    <t>Desviaciones significativas frente a consumos del servicio público de aseo</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</si>
  <si>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</si>
  <si>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</si>
  <si>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</si>
  <si>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</si>
  <si>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</si>
  <si>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</si>
  <si>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</si>
  <si>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</si>
  <si>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</si>
  <si>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</si>
  <si>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</si>
  <si>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</si>
  <si>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Estudios para las bases del nuevo Marco tarifario</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</si>
  <si>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</si>
  <si>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</si>
  <si>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</si>
  <si>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</si>
  <si>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</si>
  <si>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</si>
  <si>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</si>
  <si>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</si>
  <si>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</si>
  <si>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</si>
  <si>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</si>
  <si>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</si>
  <si>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</si>
  <si>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</si>
  <si>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</si>
  <si>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</si>
  <si>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</si>
  <si>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</si>
  <si>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POLÍTICAS DE GESTIÓN Y DESEMPEÑO</t>
  </si>
  <si>
    <t>Política de Integridad.</t>
  </si>
  <si>
    <t xml:space="preserve">Política de Fortalecimiento Organizacional y Simplificación de Procesos.
</t>
  </si>
  <si>
    <t>Política de Defensa jurídica.</t>
  </si>
  <si>
    <t>Política de Racionalización de trámites</t>
  </si>
  <si>
    <t>PLANES CRA (Decreto 612 de 2018)</t>
  </si>
  <si>
    <t>Plan de Tratamiento de Riesgos de Seguridad y Privacidad de la Información</t>
  </si>
  <si>
    <t>Plan de Seguridad y Privacidad de la Información</t>
  </si>
  <si>
    <t>Plan de recuperación de desastres DRP</t>
  </si>
  <si>
    <t>Plan de transformación digital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</si>
  <si>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</si>
  <si>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</si>
  <si>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</si>
  <si>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</si>
  <si>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</si>
  <si>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</si>
  <si>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</si>
  <si>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</si>
  <si>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</si>
  <si>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</si>
  <si>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</si>
  <si>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</si>
  <si>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</si>
  <si>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</si>
  <si>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</si>
  <si>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</si>
  <si>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</si>
  <si>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</si>
  <si>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</si>
  <si>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</si>
  <si>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</si>
  <si>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</si>
  <si>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</si>
  <si>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</si>
  <si>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</si>
  <si>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</si>
  <si>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</si>
  <si>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</si>
  <si>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</si>
  <si>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</si>
  <si>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</si>
  <si>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</si>
  <si>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</si>
  <si>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</si>
  <si>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</si>
  <si>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</si>
  <si>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</si>
  <si>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</si>
  <si>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cumplimiento</t>
  </si>
  <si>
    <t>ENERO</t>
  </si>
  <si>
    <t>FEBRERO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</si>
  <si>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</si>
  <si>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</si>
  <si>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</si>
  <si>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</si>
  <si>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</si>
  <si>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</si>
  <si>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</si>
  <si>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</si>
  <si>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</si>
  <si>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</si>
  <si>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</si>
  <si>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</si>
  <si>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</si>
  <si>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</si>
  <si>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</si>
  <si>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Proyecto de Resolución aprobado en Comité de Expertos</t>
  </si>
  <si>
    <t>Proyecto de Resolución aprobado en Sesion de Comisión</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</si>
  <si>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</si>
  <si>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</si>
  <si>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</si>
  <si>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PROGRAMADO</t>
  </si>
  <si>
    <t>Documento de avances</t>
  </si>
  <si>
    <t>Documento definitivo</t>
  </si>
  <si>
    <t>Documento Estudio Aprobado en CE</t>
  </si>
  <si>
    <t xml:space="preserve">Documento Estudio Aprobado en CE </t>
  </si>
  <si>
    <t>Documento definitivo aprobado CE</t>
  </si>
  <si>
    <t>Documento definitivo aprobado en CE</t>
  </si>
  <si>
    <t>Definición del factor de productividad del año 2022</t>
  </si>
  <si>
    <t xml:space="preserve">        OFICINA ASESORA JURÍDICA </t>
  </si>
  <si>
    <t xml:space="preserve">      PROYECTOS TRANSVERSALES AAA</t>
  </si>
  <si>
    <t>PLAN ESTRATEGICO SECTORIAL-P.E.S</t>
  </si>
  <si>
    <t>PLAN NACIONAL DE DESARROLLO-PND</t>
  </si>
  <si>
    <t>Actos administrativos expedidos acorde con demanda = (Número de actos tramitados / Número de solicitudes recibidas)*100</t>
  </si>
  <si>
    <t>Solicitudes de actuaciones particulares recibidas (N° de solicitudes recibidas)= 100%</t>
  </si>
  <si>
    <t>ENERO A DICIEMBRE</t>
  </si>
  <si>
    <t>Expedición de autos de inicio de actuaciones administrativas (Reporte mensual de autos de inicio expedidos)</t>
  </si>
  <si>
    <t>Expedición de resoluciones (Reporte mensual de resoluciones de carácter particular expedidas)</t>
  </si>
  <si>
    <t>Expedición de constancias de ejecutoria. Informe mensual</t>
  </si>
  <si>
    <t xml:space="preserve">Reporte mensual de trámite de Actuaciones Administrativas Particulares </t>
  </si>
  <si>
    <t>Reporte mensual de constancias de ejecutoria expedidas</t>
  </si>
  <si>
    <t>Gestión Jurídica</t>
  </si>
  <si>
    <t>Reporte de gestión de los procesos de cobro coactivo de obligaciones en favor de la CRA (Reportar mensualmente actos administrativos emitidos)</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</si>
  <si>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</si>
  <si>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</si>
  <si>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</si>
  <si>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</si>
  <si>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OAJ17</t>
  </si>
  <si>
    <t>OAJ18</t>
  </si>
  <si>
    <t>OAJ19</t>
  </si>
  <si>
    <t>OAJ20</t>
  </si>
  <si>
    <t>OAJ21</t>
  </si>
  <si>
    <t xml:space="preserve">Informes de seguimiento al PAAC 2021 y PAAC  2022 publicado en la página Web de la entidad (3 Informes) </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</si>
  <si>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</si>
  <si>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</si>
  <si>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</si>
  <si>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MARZO A DICIEMBRE</t>
  </si>
  <si>
    <t>Presentar informe trimestral de ejecución y avance  % en CIGD</t>
  </si>
  <si>
    <t>Reporte mensual del porcentaje % de avance acumulado de las actividades del plan de SST</t>
  </si>
  <si>
    <t>MARZO A 
DICIEMBRE</t>
  </si>
  <si>
    <t>Documento Plan de Seguridad y Salud en el Trabajo aprobado por el CIGD</t>
  </si>
  <si>
    <t>Informe presentado ante el CIGD</t>
  </si>
  <si>
    <t>Reporte de avance % mensual en PAI para tablero de mando OAP</t>
  </si>
  <si>
    <t>Reporte mensual del porcentaje % de avance acumulado de las actividades del Plan de Previsión del Recurso Humano</t>
  </si>
  <si>
    <t>Reporte mensual del porcentaje % de avance acumulado de las actividades del Plan Anual de Vacantes</t>
  </si>
  <si>
    <t>Reporte mensual del porcentaje % de avance acumulado de las actividades del plan Estratégico de Talento Humano</t>
  </si>
  <si>
    <t xml:space="preserve">Reporte mensual del porcentaje % de avance acumulado de las actividades del plan Institucional de Capacitación </t>
  </si>
  <si>
    <t>Reporte mensual del porcentaje % de avance acumulado de las actividades del plan Estrategico de Incentivos Institucionales</t>
  </si>
  <si>
    <t>Componente Servicio al Ciudadano</t>
  </si>
  <si>
    <t xml:space="preserve">Presentar informe trimestral de Peticiones, Quejas, Reclamos, Sugerencias y Denuncias - PQRSD ante el CIGD </t>
  </si>
  <si>
    <t>Elaboración y cargue en SECOP II del Plan Anual de Adquisiciones 2022 aprobado en Comité de Expertos</t>
  </si>
  <si>
    <t>Publicar en SECOP II las modificaciones aprobadas en Comité de Expertos al Plan Anual de Adquisiciones.</t>
  </si>
  <si>
    <t>Presentar Informe trimestral de ejecución del Plan Anual de Adquisiciones 2022 ante el CIGD</t>
  </si>
  <si>
    <t xml:space="preserve">Reporte mensual del porcentaje % de avance acumulado del Plan Anual de Adquicisones- PAA </t>
  </si>
  <si>
    <t>Elaborar y publicar en la pagina web de la Entidad los informes financieros y contables de manera mensual. 
( 12 informes= 100%)</t>
  </si>
  <si>
    <t>Elaboración de diagnostico de documentos electrónicos de la CRA</t>
  </si>
  <si>
    <t xml:space="preserve">Elaboración del plan para la prevención, manejo de emergencias y contingencias de archivos alineado con el plan de prevención, preparación y respuesta ante emergencia de la CRA. </t>
  </si>
  <si>
    <t>Elaboración del plan de preservación digital a largo plazo</t>
  </si>
  <si>
    <t>Reporte mensual del porcentaje % de avance acumulado del Plan Institucional de Archivos PINAR</t>
  </si>
  <si>
    <t xml:space="preserve">Reporte mensual de Resoluciones de liquidación de contribuciones expedidas a los prestadores de SPD - AAA </t>
  </si>
  <si>
    <t>Reporte mensual de Recaudo por Contribuciones vs Meta a Recaudar año</t>
  </si>
  <si>
    <t xml:space="preserve">Reportes mensual de las actualizaciones realizadas en SECOP II </t>
  </si>
  <si>
    <t>Reporte mensual de resoluciones expedidas por año y valor liquidado</t>
  </si>
  <si>
    <t xml:space="preserve"> Reporte mensual indicando Recaudo por Contribuciones Vs Presupuesto a Recaudar por Contribuciones</t>
  </si>
  <si>
    <t>ENERO A
 DICIEMBRE</t>
  </si>
  <si>
    <t>Documento de diagnostico de documentos electrónicos</t>
  </si>
  <si>
    <t>Documento del plan para la prevención, manejo de emergencias y contingencias de archivos</t>
  </si>
  <si>
    <t>Documento del plan de preservación digital a largo plazo</t>
  </si>
  <si>
    <t>SAF28</t>
  </si>
  <si>
    <t>SAF29</t>
  </si>
  <si>
    <t>SAF30</t>
  </si>
  <si>
    <t>SAF31</t>
  </si>
  <si>
    <t>SAF32</t>
  </si>
  <si>
    <t>SAF33</t>
  </si>
  <si>
    <t>SAF34</t>
  </si>
  <si>
    <t>SAF35</t>
  </si>
  <si>
    <t>SAF36</t>
  </si>
  <si>
    <t>SAF37</t>
  </si>
  <si>
    <t>SAF38</t>
  </si>
  <si>
    <t>SAF39</t>
  </si>
  <si>
    <t>SAF40</t>
  </si>
  <si>
    <t>SAF41</t>
  </si>
  <si>
    <t>SAF42</t>
  </si>
  <si>
    <t>SAF43</t>
  </si>
  <si>
    <t>SAF44</t>
  </si>
  <si>
    <t>SAF45</t>
  </si>
  <si>
    <t>SAF46</t>
  </si>
  <si>
    <t>Consolidar  las capacidades de analítica Institucional a través de la implementación de tableros de control en el visualizador de datos de la entidad.
 (Información - Habilitador 1)</t>
  </si>
  <si>
    <t>Implementar o renovar los servicios de infraestructura en la nube.
 (Servicios Tecnológicos - Habilitador 1)</t>
  </si>
  <si>
    <t>Optimizar y soportar el sistema de información ORFEO según necesidades identificadas por las áreas intervinientes
 (Sistemas de Información - Habilitador 1)</t>
  </si>
  <si>
    <t>Actualizar la Arquitectura Empresarial de la entidad
 (Estrategia de TI - Habilitador 1)</t>
  </si>
  <si>
    <t>2 tableros de control diseñados en power BI de apoyo a los procesos misionales de la entidad</t>
  </si>
  <si>
    <t>Documento de los servicios de interoperabilidad implementados de acuerdo con el Modelo de Interoperabilidad propuesto por la Agencia Nacional Digital</t>
  </si>
  <si>
    <t>Plan Anticorrupción y Atención al Ciudadano PAAC 2022</t>
  </si>
  <si>
    <t>Reporte menusal del % de avance  del  Plan de Anticorrupción y Atención al Ciudadadano</t>
  </si>
  <si>
    <t>Reporte menusal del % de avance del PAAC para cuadro de mando integral</t>
  </si>
  <si>
    <t>JUNIO
DICIEMBRE</t>
  </si>
  <si>
    <t>Informes de seguimiento del PES 2022 presentados al MVCT</t>
  </si>
  <si>
    <t>Informes de seguimiento del Plan Estratégico Quinquenal PEQ 2022</t>
  </si>
  <si>
    <t>Participar en  al menos 10  eventos virtuales o presenciales  organizados por el  Gobierno Nacional, Ministerios, gremios, vocales,.</t>
  </si>
  <si>
    <t>Presentar para aprobación  ante el CIGD el Plan de Comunicaciones de la CRA para la vigencia 2022</t>
  </si>
  <si>
    <t>Diligenciar la medición del Indice de Transparencia ITA teniendo en cuenta los requerimientos y tiempos establecidos por la Procuraduria General de la Nación</t>
  </si>
  <si>
    <t>JULIO
ENERO 23</t>
  </si>
  <si>
    <t>Reporte mensual  del avance % acumulado del Plan de Comunicaciones 2022</t>
  </si>
  <si>
    <t>OAP63</t>
  </si>
  <si>
    <t>OAP64</t>
  </si>
  <si>
    <t>OAP65</t>
  </si>
  <si>
    <t>OAP66</t>
  </si>
  <si>
    <t>OAP67</t>
  </si>
  <si>
    <t>OAP68</t>
  </si>
  <si>
    <t>OAP69</t>
  </si>
  <si>
    <t>OAP70</t>
  </si>
  <si>
    <t>OAP71</t>
  </si>
  <si>
    <t>OAP72</t>
  </si>
  <si>
    <t>OAP73</t>
  </si>
  <si>
    <t>OAP74</t>
  </si>
  <si>
    <t>Reporte mensual de avance % acumulado para cuadro de mando integral</t>
  </si>
  <si>
    <t>Plan Estratégico de Gestión de Conocimiento y la Innovación</t>
  </si>
  <si>
    <t>Avance al Plan Estrategico de Gestión del Conocimiento y la Innovación</t>
  </si>
  <si>
    <t xml:space="preserve">Presentar informes de seguimiento de la implementación del plan estratégico de gestión de conocimiento y la innovación </t>
  </si>
  <si>
    <t>Realizar la auditoría interna al Sistema de Gestión de Calidad de la entidad</t>
  </si>
  <si>
    <t>OCTUBRE A
DICIEMBRE</t>
  </si>
  <si>
    <t>MARZO A 
JUNIO</t>
  </si>
  <si>
    <t>Informe de auditoría de certificación del Sistema de Gestión de Calidad Presentado CIGD</t>
  </si>
  <si>
    <t xml:space="preserve">Diligenciar Formulario Único Reporte de Avances de la Gestión FURAG 2021 </t>
  </si>
  <si>
    <t>MARZO A
JUNIO</t>
  </si>
  <si>
    <t>Tablero de indicadores de gestión del conocimiento</t>
  </si>
  <si>
    <t>META 
PES 2022</t>
  </si>
  <si>
    <t>FEBRERO A 
MARZO</t>
  </si>
  <si>
    <t>Plan Anual de Adquisiciones 2022</t>
  </si>
  <si>
    <t>MARZO A
DICIEMBRE</t>
  </si>
  <si>
    <t>FEBRERO A
MARZO</t>
  </si>
  <si>
    <t xml:space="preserve">
MARZO</t>
  </si>
  <si>
    <t>Elaborar informes de auditorias de gestión de la vigencia 2022 ( 5 Auditorias  )</t>
  </si>
  <si>
    <t>MAYO A 
DICIEMBRE</t>
  </si>
  <si>
    <t>Plan de Cooperación Internacional</t>
  </si>
  <si>
    <t>Realizar  auditoría de seguimiento externa a la certificación del Sistema de Gestión de Calidad de la entidad</t>
  </si>
  <si>
    <t>Auditorias al sistema de Gestión de Calidad de la entidad-SGC</t>
  </si>
  <si>
    <t xml:space="preserve"> IED - Índice de Evaluación del Desempeño del FURAG - Formulario Único de Avance a la Gestión. </t>
  </si>
  <si>
    <t xml:space="preserve">Informe de seguimiento al Plan de Mejoramiento -Presentado en el CIGD  </t>
  </si>
  <si>
    <t>Formular el Plan de mejoramiento según los resultados de FURAG y hacer seguimiento</t>
  </si>
  <si>
    <t>FEBRERO A
 DICIEMBRE</t>
  </si>
  <si>
    <t>Informes de seguimiento Semestral presentados al Comité Institucional</t>
  </si>
  <si>
    <t xml:space="preserve">
JULIO
DICIEMBRE</t>
  </si>
  <si>
    <t>ABRIL
JULIO
OCTUBRE
DICIEMBRE</t>
  </si>
  <si>
    <t>Mantener en el sistema de gestión de aprendizaje MOODLE mecanismos de socialización de apoyo a la estrategia de participación y presencia regional 
 (Uso y Apropiación - Habilitador 1, Plan de Gestión del Conocimiento)</t>
  </si>
  <si>
    <t>MARZO
JUNIO
SEPTIEMBRE
DICIEMBRE</t>
  </si>
  <si>
    <t xml:space="preserve">Material audiovisual en   lenguaje de señas y publicarlo en la página web.
</t>
  </si>
  <si>
    <t>Publicar en página web la información necesaria para dar cumplimiento a la Ley de Transparencia y Acceso a la Información Pública y a lo establecido en la a través del seguimiento a la matriz ITA de la Procuraduría.</t>
  </si>
  <si>
    <t xml:space="preserve">Producción de publireportajes, código cívico y/o auspicios radiales.
</t>
  </si>
  <si>
    <t>Informe que contenga las piezas de divulgación y difusión de la campaña implementada</t>
  </si>
  <si>
    <t xml:space="preserve"> Campañas ejecutadas</t>
  </si>
  <si>
    <t>Estrategia de Participación Ciudadana y Rendición de Cuentas de la CRA aprobada en CIGD</t>
  </si>
  <si>
    <t>Documento publicado en sede electrónica</t>
  </si>
  <si>
    <t>Informe trimestral de  Jornadas realizadas</t>
  </si>
  <si>
    <t>Informe</t>
  </si>
  <si>
    <t>Informe de los eventos virtuales o presenciales en los que participa la Comision</t>
  </si>
  <si>
    <t>Informe mensual sobre los eventos de divulgación de las metodologías tarifarias expedidas por la CRA</t>
  </si>
  <si>
    <t>Audiencia de Rendición de Cuentas Interna</t>
  </si>
  <si>
    <t>Evento realizado</t>
  </si>
  <si>
    <t>Audiencia de Rendición de Cuentas Externa</t>
  </si>
  <si>
    <t>Material Audiovisual en Lengua de Señas</t>
  </si>
  <si>
    <t>Publicación del material en lengua de señas en la web</t>
  </si>
  <si>
    <t>Plan de Comunicaciones aprobado en el CIGD</t>
  </si>
  <si>
    <t>Acta del CIGD aprobado el Plan de Comunicaciones</t>
  </si>
  <si>
    <t>Matriz con información publicada en redes sociales</t>
  </si>
  <si>
    <t>Matriz  mensual</t>
  </si>
  <si>
    <t>Matriz con información publicada en sede electrónica</t>
  </si>
  <si>
    <t>Matriz mensual</t>
  </si>
  <si>
    <t>Matriz diligenciada según tiempos y requerimientos de la PGN</t>
  </si>
  <si>
    <t>Matriz</t>
  </si>
  <si>
    <t>Emisión mensaje o código cívico</t>
  </si>
  <si>
    <t>Mensaje publicado</t>
  </si>
  <si>
    <t>JULIO
DICIEMBRE</t>
  </si>
  <si>
    <t xml:space="preserve">
  Apropiacion de la metodologia de gestion de proyectos en los procesos de la Entidad</t>
  </si>
  <si>
    <t>Repositorio de  documentos  actualizados
de los procesos de gobierno y gestión de datos.</t>
  </si>
  <si>
    <t>Seguimiento a proyectos definidos PETI</t>
  </si>
  <si>
    <t>Reporte  del Avance mensual Plan Estratégico de Tecnologías de la Información y las Comunicaciones ­ PETI</t>
  </si>
  <si>
    <t>Autodiagnóstico de la Política de Gobierno digital diligenciado para la vigencia 2022</t>
  </si>
  <si>
    <t>Aplicación del autodiagnóstico de la política de gobierno digital
 (Gobierno de TI - Habilitador 1)</t>
  </si>
  <si>
    <t xml:space="preserve">Matriz de autodiagnóstico actualizada
</t>
  </si>
  <si>
    <t>Proyectos de infraestructura de TI implementados de acuerdo al PAA</t>
  </si>
  <si>
    <t>Actualización de la matriz de autodiagnóstico del Modelo de Seguridad y Privacidad de la Información (MSPI).
(Seguridad y Privacidad de la Información - Habilitador 2 )
(Tratamiento de Riesgos de Seguridad y Privacidad de la Información)</t>
  </si>
  <si>
    <t>Suite Colaborativa Office 365 de la entidad implementada.</t>
  </si>
  <si>
    <t xml:space="preserve">
Documento de diseño e implementación de la arquitectura de computación en la nube según proyecto y enmarcada en la estrategia de Sitio Alterno del Plan de Continuidad y Disponibilidad de TIC de la Entidad.
</t>
  </si>
  <si>
    <t>Informe  de requerimientos de usuarios en mesa de ayuda.  Ajustes   y actualización del sistemas de información ORFEO</t>
  </si>
  <si>
    <t xml:space="preserve">ABRIL
JULIO
OCTUBRE
DICIEMBRE </t>
  </si>
  <si>
    <t xml:space="preserve">Realizar socialización a los servidores del programa de cualificación e atención preferencial. </t>
  </si>
  <si>
    <t>Diseñar plan de acción para la creación de la oficina de servicio al ciudadano de acuerdo con la Ley 2052 del 2020.</t>
  </si>
  <si>
    <t>Material de la socialización y lista de asistencia</t>
  </si>
  <si>
    <t>Plan de acción</t>
  </si>
  <si>
    <t>SR14</t>
  </si>
  <si>
    <t>Número de activiades ejecutadas/número de actividades programadas*100</t>
  </si>
  <si>
    <t>Estrategia de impulso a la participación y presencia regional</t>
  </si>
  <si>
    <t xml:space="preserve">Estrategia presencial </t>
  </si>
  <si>
    <t>Estrategia de presencia virtual</t>
  </si>
  <si>
    <t>Fortalecimiento a la Estrategia de Presencia Regional</t>
  </si>
  <si>
    <t>SR-OAP</t>
  </si>
  <si>
    <t>Realización de 7 talleres presenciales</t>
  </si>
  <si>
    <t>Realización de 2 YINCANAS</t>
  </si>
  <si>
    <t>Realización de 19 socializaciones virtuales</t>
  </si>
  <si>
    <t>Realización de 10 Retos en redes</t>
  </si>
  <si>
    <t>Organizar y ejecutar espacio de articulación y cronogramas integrados interinstitucional</t>
  </si>
  <si>
    <t>Lanzamiento 5 módulos del Taller Virtual y videotutoriales (desarrollado en 2021)</t>
  </si>
  <si>
    <t>Desarrollar un  laboratorio de simplicidad y una guía de lenguaje claro</t>
  </si>
  <si>
    <t>Implementación de convocatoria retos de innovación</t>
  </si>
  <si>
    <t>Reporte mensual de avance % de actividades ejecutadas respecto de las planeadas</t>
  </si>
  <si>
    <t>Número de eventos</t>
  </si>
  <si>
    <t>No. de eventos ejecutados /No. de eventos planeados</t>
  </si>
  <si>
    <t xml:space="preserve">ABRIL
</t>
  </si>
  <si>
    <t>Desarrollar marcos tarifarios de acueducto y alcantarillado que responda a los retos del mercado del mercado y de las políticas nacionales e internacionales.</t>
  </si>
  <si>
    <t>Fortalecer los instrumentos regulatorios que permitan mayor eficiencia en la aplicación de los marcos tarifarios de AYA vigentes</t>
  </si>
  <si>
    <t>SR9</t>
  </si>
  <si>
    <t>SR16</t>
  </si>
  <si>
    <t>OAJ22</t>
  </si>
  <si>
    <t>OAJ23</t>
  </si>
  <si>
    <t>OAJ24</t>
  </si>
  <si>
    <t>CI25</t>
  </si>
  <si>
    <t>CI26</t>
  </si>
  <si>
    <t>CI27</t>
  </si>
  <si>
    <t>SAF59</t>
  </si>
  <si>
    <t>SAF60</t>
  </si>
  <si>
    <t>SAF61</t>
  </si>
  <si>
    <t>SAF62</t>
  </si>
  <si>
    <t>OAP84</t>
  </si>
  <si>
    <t>OAP95</t>
  </si>
  <si>
    <t>OAP98</t>
  </si>
  <si>
    <t>OAP105</t>
  </si>
  <si>
    <t>OAP106</t>
  </si>
  <si>
    <t>OAP107</t>
  </si>
  <si>
    <t>Tableros de Control de seguiento a proyectos implementados según la metodología de gestión de proyectos de la entidad</t>
  </si>
  <si>
    <t>Publicación y mantenimiento en MOODLE de CINCO módulos virtuales de apoyo a la estrategia de participación y presencia regional</t>
  </si>
  <si>
    <t>ENERO A
AGOSTO</t>
  </si>
  <si>
    <t>Actualizacion del Documento con la Arquitectura misional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</si>
</sst>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66"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sz val="11"/>
      <color indexed="81"/>
      <name val="Tahoma"/>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s>
  <fills count="5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980">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42" fillId="47" borderId="12"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2"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4" fontId="1" fillId="0" borderId="3" xfId="0" applyNumberFormat="1" applyFont="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0" fillId="0" borderId="3" xfId="0" applyBorder="1" applyAlignment="1" applyProtection="1">
      <alignment horizontal="center" vertical="center" wrapText="1"/>
      <protection locked="0"/>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45" fillId="44" borderId="35"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32" xfId="0" applyFont="1" applyFill="1" applyBorder="1" applyAlignment="1" applyProtection="1">
      <alignment horizontal="justify" vertical="center" wrapText="1"/>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45" fillId="2" borderId="35" xfId="0" applyFont="1" applyFill="1" applyBorder="1" applyAlignment="1" applyProtection="1">
      <alignment vertical="center"/>
      <protection locked="0"/>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7" fillId="43" borderId="2" xfId="3" applyNumberFormat="1" applyFont="1" applyFill="1" applyBorder="1" applyAlignment="1" applyProtection="1">
      <alignment horizontal="center" vertical="center" wrapText="1"/>
      <protection locked="0"/>
    </xf>
    <xf numFmtId="0" fontId="58" fillId="13" borderId="2" xfId="0" applyFont="1" applyFill="1" applyBorder="1" applyAlignment="1">
      <alignment horizontal="center" vertical="center"/>
    </xf>
    <xf numFmtId="0" fontId="57"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60" fillId="0" borderId="0" xfId="3" applyNumberFormat="1" applyFont="1" applyBorder="1" applyAlignment="1" applyProtection="1">
      <alignment horizontal="center" vertical="center"/>
      <protection locked="0"/>
    </xf>
    <xf numFmtId="167" fontId="60" fillId="0" borderId="2" xfId="3" applyNumberFormat="1" applyFont="1" applyBorder="1" applyAlignment="1" applyProtection="1">
      <alignment horizontal="center" vertical="center"/>
      <protection locked="0"/>
    </xf>
    <xf numFmtId="167" fontId="57" fillId="49" borderId="2" xfId="3" applyNumberFormat="1" applyFont="1" applyFill="1" applyBorder="1" applyAlignment="1" applyProtection="1">
      <alignment horizontal="center" vertical="center" wrapText="1"/>
      <protection locked="0"/>
    </xf>
    <xf numFmtId="0" fontId="58"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8" fillId="25" borderId="32" xfId="0" applyFont="1" applyFill="1" applyBorder="1" applyAlignment="1" applyProtection="1">
      <alignment horizontal="center" vertical="center" wrapText="1"/>
      <protection locked="0"/>
    </xf>
    <xf numFmtId="0" fontId="58" fillId="25" borderId="2" xfId="0" applyFont="1" applyFill="1" applyBorder="1" applyAlignment="1" applyProtection="1">
      <alignment horizontal="center" vertical="center" wrapText="1"/>
      <protection locked="0"/>
    </xf>
    <xf numFmtId="0" fontId="60" fillId="3" borderId="2" xfId="0" applyFont="1" applyFill="1" applyBorder="1" applyAlignment="1" applyProtection="1">
      <alignment horizontal="justify" vertical="center" wrapText="1"/>
      <protection locked="0"/>
    </xf>
    <xf numFmtId="9" fontId="60" fillId="3" borderId="2" xfId="0" applyNumberFormat="1" applyFont="1" applyFill="1" applyBorder="1" applyAlignment="1" applyProtection="1">
      <alignment horizontal="center" vertical="center" wrapText="1"/>
      <protection locked="0"/>
    </xf>
    <xf numFmtId="9" fontId="60" fillId="3" borderId="2" xfId="2" applyFont="1" applyFill="1" applyBorder="1" applyAlignment="1" applyProtection="1">
      <alignment horizontal="center" vertical="center" wrapText="1"/>
      <protection locked="0"/>
    </xf>
    <xf numFmtId="0" fontId="36" fillId="3"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3" borderId="3" xfId="0" applyFont="1" applyFill="1" applyBorder="1" applyAlignment="1">
      <alignment horizontal="center" vertical="center"/>
    </xf>
    <xf numFmtId="0" fontId="5" fillId="0" borderId="2" xfId="0" applyFont="1" applyBorder="1" applyAlignment="1">
      <alignment horizontal="center" vertical="center" wrapText="1"/>
    </xf>
    <xf numFmtId="0" fontId="1" fillId="3" borderId="2" xfId="0" applyFont="1" applyFill="1" applyBorder="1" applyAlignment="1">
      <alignment horizontal="center" vertical="center"/>
    </xf>
    <xf numFmtId="0" fontId="5" fillId="0" borderId="1" xfId="0" applyFont="1" applyBorder="1" applyAlignment="1">
      <alignment horizontal="center" vertical="center" wrapText="1"/>
    </xf>
    <xf numFmtId="0" fontId="0" fillId="3" borderId="4" xfId="0"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36" fillId="3" borderId="3" xfId="0" applyFont="1" applyFill="1" applyBorder="1" applyAlignment="1">
      <alignment horizontal="center" vertical="center" wrapText="1"/>
    </xf>
    <xf numFmtId="0" fontId="36"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5" fillId="0" borderId="2" xfId="0" applyFont="1" applyBorder="1" applyAlignment="1">
      <alignment horizontal="center" vertical="center" wrapText="1"/>
    </xf>
    <xf numFmtId="0" fontId="1" fillId="3"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3" borderId="4" xfId="0" applyFont="1" applyFill="1" applyBorder="1" applyAlignment="1">
      <alignment horizontal="center" vertical="center" wrapText="1"/>
    </xf>
    <xf numFmtId="0" fontId="47" fillId="0" borderId="3"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2" xfId="0"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0" fontId="60" fillId="3" borderId="2" xfId="0" applyFont="1" applyFill="1" applyBorder="1" applyAlignment="1" applyProtection="1">
      <alignment vertical="center"/>
      <protection locked="0"/>
    </xf>
    <xf numFmtId="0" fontId="60" fillId="3" borderId="2" xfId="0" applyFont="1" applyFill="1" applyBorder="1" applyAlignment="1" applyProtection="1">
      <alignment vertical="center" wrapText="1"/>
      <protection locked="0"/>
    </xf>
    <xf numFmtId="0" fontId="60"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0" fontId="60"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21" xfId="0" applyFont="1" applyBorder="1" applyAlignment="1">
      <alignment horizontal="center" vertical="center" wrapText="1"/>
    </xf>
    <xf numFmtId="0" fontId="61" fillId="50" borderId="2" xfId="0" applyFont="1" applyFill="1" applyBorder="1" applyAlignment="1" applyProtection="1">
      <alignment vertical="center"/>
      <protection locked="0"/>
    </xf>
    <xf numFmtId="0" fontId="62" fillId="50" borderId="2" xfId="0" applyFont="1" applyFill="1" applyBorder="1" applyAlignment="1" applyProtection="1">
      <alignment vertical="center"/>
      <protection locked="0"/>
    </xf>
    <xf numFmtId="0" fontId="61" fillId="50" borderId="2" xfId="0" applyFont="1" applyFill="1" applyBorder="1" applyAlignment="1" applyProtection="1">
      <alignment horizontal="center" vertical="center"/>
      <protection locked="0"/>
    </xf>
    <xf numFmtId="0" fontId="62" fillId="20" borderId="2" xfId="0" applyFont="1" applyFill="1" applyBorder="1" applyAlignment="1" applyProtection="1">
      <alignment horizontal="center" vertical="center"/>
      <protection locked="0"/>
    </xf>
    <xf numFmtId="0" fontId="61"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5" fillId="0" borderId="2" xfId="0" applyFont="1" applyBorder="1" applyAlignment="1">
      <alignment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9"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2" xfId="0" applyFont="1" applyFill="1" applyBorder="1" applyAlignment="1">
      <alignment horizontal="center" vertical="top"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4"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4"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23" borderId="2" xfId="0"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0" borderId="2"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36" fillId="3" borderId="4"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9" fontId="36" fillId="3" borderId="2"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3" borderId="3" xfId="0" applyFont="1" applyFill="1" applyBorder="1" applyAlignment="1">
      <alignment horizontal="center" vertical="center"/>
    </xf>
    <xf numFmtId="166" fontId="37" fillId="3" borderId="2" xfId="9"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3" borderId="3" xfId="0" applyFont="1" applyFill="1" applyBorder="1" applyAlignment="1">
      <alignment horizontal="center" vertical="center"/>
    </xf>
    <xf numFmtId="9" fontId="1" fillId="3" borderId="3" xfId="0" applyNumberFormat="1" applyFont="1" applyFill="1" applyBorder="1" applyAlignment="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0" fontId="5" fillId="0" borderId="2"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3" borderId="3" xfId="0"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0" fontId="0" fillId="0" borderId="2" xfId="0" applyFont="1" applyBorder="1" applyAlignment="1" applyProtection="1">
      <alignment vertical="center"/>
      <protection locked="0"/>
    </xf>
    <xf numFmtId="14" fontId="11" fillId="3" borderId="2" xfId="0" applyNumberFormat="1" applyFont="1" applyFill="1" applyBorder="1" applyAlignment="1">
      <alignment horizontal="center" vertical="center" wrapText="1"/>
    </xf>
    <xf numFmtId="0" fontId="0" fillId="0" borderId="2" xfId="0" applyFont="1"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1"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0" fillId="3" borderId="3" xfId="0"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31" fillId="0" borderId="37" xfId="0" applyFont="1" applyBorder="1" applyAlignment="1">
      <alignment horizontal="center" vertical="center" wrapText="1"/>
    </xf>
    <xf numFmtId="0" fontId="23" fillId="3" borderId="32" xfId="0" applyFont="1" applyFill="1" applyBorder="1" applyAlignment="1" applyProtection="1">
      <alignment vertical="center"/>
      <protection locked="0"/>
    </xf>
    <xf numFmtId="0" fontId="5" fillId="44" borderId="3" xfId="0" applyFont="1" applyFill="1" applyBorder="1" applyAlignment="1">
      <alignment vertical="center" wrapText="1"/>
    </xf>
    <xf numFmtId="0" fontId="1" fillId="3" borderId="4"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44" borderId="2" xfId="0" applyFont="1" applyFill="1" applyBorder="1" applyAlignment="1" applyProtection="1">
      <alignment vertical="center" wrapText="1"/>
      <protection locked="0"/>
    </xf>
    <xf numFmtId="167" fontId="1" fillId="3" borderId="21" xfId="3" applyNumberFormat="1" applyFont="1" applyFill="1" applyBorder="1" applyAlignment="1" applyProtection="1">
      <alignment horizontal="center"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5"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48" fillId="0" borderId="2" xfId="0" applyFont="1" applyBorder="1" applyAlignment="1">
      <alignment horizontal="center" vertical="center" wrapText="1"/>
    </xf>
    <xf numFmtId="0" fontId="0" fillId="3" borderId="2" xfId="0" applyFill="1" applyBorder="1" applyAlignment="1">
      <alignment horizontal="center" vertical="center" wrapText="1"/>
    </xf>
    <xf numFmtId="0" fontId="0" fillId="0" borderId="2" xfId="0" quotePrefix="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1" fillId="3"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9" fontId="0" fillId="0" borderId="1" xfId="0" applyNumberFormat="1" applyFont="1" applyBorder="1" applyAlignment="1">
      <alignment horizontal="center" vertical="center" wrapText="1"/>
    </xf>
    <xf numFmtId="9" fontId="0" fillId="0" borderId="4" xfId="0" applyNumberFormat="1" applyFont="1" applyBorder="1" applyAlignment="1">
      <alignment horizontal="center" vertical="center" wrapText="1"/>
    </xf>
    <xf numFmtId="9" fontId="0" fillId="0" borderId="3"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51"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9" fontId="0" fillId="0" borderId="2" xfId="2" applyFont="1" applyFill="1" applyBorder="1" applyAlignment="1" applyProtection="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21" xfId="3" applyNumberFormat="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61" fillId="50" borderId="33" xfId="0" applyFont="1" applyFill="1" applyBorder="1" applyAlignment="1" applyProtection="1">
      <alignment horizontal="center" vertical="center"/>
      <protection locked="0"/>
    </xf>
    <xf numFmtId="0" fontId="61" fillId="50" borderId="35" xfId="0" applyFont="1" applyFill="1" applyBorder="1" applyAlignment="1" applyProtection="1">
      <alignment horizontal="center" vertical="center"/>
      <protection locked="0"/>
    </xf>
    <xf numFmtId="0" fontId="61" fillId="50" borderId="32" xfId="0" applyFont="1" applyFill="1" applyBorder="1" applyAlignment="1" applyProtection="1">
      <alignment horizontal="center" vertical="center"/>
      <protection locked="0"/>
    </xf>
    <xf numFmtId="0" fontId="0" fillId="25" borderId="4" xfId="0" applyFill="1" applyBorder="1" applyAlignment="1">
      <alignment horizontal="center" vertical="center"/>
    </xf>
    <xf numFmtId="0" fontId="0" fillId="25" borderId="3" xfId="0" applyFill="1" applyBorder="1" applyAlignment="1">
      <alignment horizontal="center" vertical="center"/>
    </xf>
    <xf numFmtId="0" fontId="0" fillId="23" borderId="2" xfId="0" applyFill="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46" fillId="5" borderId="2" xfId="0" applyFont="1" applyFill="1" applyBorder="1" applyAlignment="1">
      <alignment horizontal="left" vertical="center" wrapText="1"/>
    </xf>
    <xf numFmtId="0" fontId="46" fillId="5" borderId="33" xfId="0" applyFont="1" applyFill="1" applyBorder="1" applyAlignment="1">
      <alignment horizontal="left" vertical="center" wrapText="1"/>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14" fontId="1" fillId="0" borderId="2" xfId="0" applyNumberFormat="1"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xf numFmtId="0" fontId="0" fillId="25" borderId="1" xfId="0" applyFill="1" applyBorder="1" applyAlignment="1">
      <alignment horizontal="center" vertical="center"/>
    </xf>
    <xf numFmtId="0" fontId="0" fillId="0" borderId="33" xfId="0" applyBorder="1" applyAlignment="1">
      <alignment horizontal="center" vertical="center" wrapText="1"/>
    </xf>
    <xf numFmtId="0" fontId="0" fillId="0" borderId="4" xfId="0" applyBorder="1" applyAlignment="1">
      <alignment horizontal="center" vertical="center" wrapText="1"/>
    </xf>
    <xf numFmtId="9" fontId="0" fillId="0" borderId="4" xfId="0" applyNumberFormat="1" applyBorder="1" applyAlignment="1">
      <alignment horizontal="center" vertical="center" wrapText="1"/>
    </xf>
    <xf numFmtId="0" fontId="0" fillId="3" borderId="2" xfId="0" quotePrefix="1" applyFill="1" applyBorder="1" applyAlignment="1">
      <alignment horizontal="center" vertical="center" wrapText="1"/>
    </xf>
    <xf numFmtId="0" fontId="1" fillId="0" borderId="2"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2" xfId="0" applyFill="1" applyBorder="1" applyAlignment="1">
      <alignment horizontal="center" vertical="center"/>
    </xf>
    <xf numFmtId="0" fontId="48" fillId="0" borderId="4"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1" fillId="3" borderId="1"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61"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9" fontId="0" fillId="0" borderId="2" xfId="0" applyNumberFormat="1" applyBorder="1" applyAlignment="1">
      <alignment horizontal="center" vertical="center" wrapText="1"/>
    </xf>
    <xf numFmtId="0" fontId="36" fillId="0" borderId="4" xfId="0" applyFont="1" applyBorder="1" applyAlignment="1">
      <alignment horizontal="center" vertical="center" wrapText="1"/>
    </xf>
    <xf numFmtId="0" fontId="36" fillId="3" borderId="4" xfId="0" applyFont="1" applyFill="1" applyBorder="1" applyAlignment="1">
      <alignment horizontal="center" vertical="center" wrapText="1"/>
    </xf>
    <xf numFmtId="167" fontId="49" fillId="3" borderId="2" xfId="3" applyNumberFormat="1" applyFont="1" applyFill="1" applyBorder="1" applyAlignment="1" applyProtection="1">
      <alignment horizontal="center" vertical="center" wrapText="1"/>
      <protection locked="0"/>
    </xf>
    <xf numFmtId="167" fontId="1" fillId="3" borderId="2" xfId="3"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7" fontId="1" fillId="3" borderId="12" xfId="3" applyNumberFormat="1" applyFont="1" applyFill="1" applyBorder="1" applyAlignment="1" applyProtection="1">
      <alignment horizontal="center" vertical="center" wrapText="1"/>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54" fillId="0" borderId="4" xfId="0" applyNumberFormat="1" applyFont="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9" fontId="1" fillId="3" borderId="4"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3" xfId="0" applyFont="1" applyBorder="1" applyAlignment="1">
      <alignment horizontal="left" vertical="center" wrapText="1"/>
    </xf>
    <xf numFmtId="0" fontId="0" fillId="4" borderId="0" xfId="0" applyFill="1" applyAlignment="1">
      <alignment horizontal="center" vertical="center"/>
    </xf>
    <xf numFmtId="165" fontId="1" fillId="3" borderId="4" xfId="1" applyFont="1" applyFill="1" applyBorder="1" applyAlignment="1" applyProtection="1">
      <alignment horizontal="center" vertical="center" wrapText="1"/>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9" fontId="36" fillId="0" borderId="3" xfId="9" applyNumberFormat="1" applyFont="1" applyFill="1" applyBorder="1" applyAlignment="1" applyProtection="1">
      <alignment horizontal="center" vertical="center" wrapText="1"/>
    </xf>
    <xf numFmtId="165" fontId="36" fillId="3" borderId="2" xfId="1" applyFont="1" applyFill="1" applyBorder="1" applyAlignment="1">
      <alignment horizontal="center" vertical="center"/>
    </xf>
    <xf numFmtId="166" fontId="36" fillId="3" borderId="2" xfId="9" applyFont="1" applyFill="1" applyBorder="1" applyAlignment="1" applyProtection="1">
      <alignment vertical="center" wrapText="1"/>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169" fontId="36" fillId="0" borderId="2" xfId="9" applyNumberFormat="1" applyFont="1" applyFill="1" applyBorder="1" applyAlignment="1" applyProtection="1">
      <alignment horizontal="center" vertical="center" wrapText="1"/>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169" fontId="36" fillId="0" borderId="3" xfId="9" applyNumberFormat="1" applyFont="1" applyFill="1" applyBorder="1" applyAlignment="1" applyProtection="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0" fontId="64" fillId="3" borderId="2" xfId="0" applyFont="1" applyFill="1" applyBorder="1" applyAlignment="1">
      <alignment vertical="center" wrapText="1"/>
    </xf>
    <xf numFmtId="0" fontId="64" fillId="3" borderId="2" xfId="0" applyFont="1"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587">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s>
  <tableStyles count="0" defaultTableStyle="TableStyleMedium2" defaultPivotStyle="PivotStyleLight16"/>
  <colors>
    <mruColors>
      <color rgb="FFFFFF66"/>
      <color rgb="FF00CC66"/>
      <color rgb="FFFFFFCC"/>
      <color rgb="FF66CCFF"/>
      <color rgb="FF6699FF"/>
      <color rgb="FF9999FF"/>
      <color rgb="FFCC66FF"/>
      <color rgb="FFCC3399"/>
      <color rgb="FFFF99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O460"/>
  <sheetViews>
    <sheetView tabSelected="1" zoomScale="60" zoomScaleNormal="60" workbookViewId="0">
      <pane ySplit="4" topLeftCell="A53" activePane="bottomLeft" state="frozen"/>
      <selection pane="bottomLeft" activeCell="U3" sqref="U1:AS1048576"/>
    </sheetView>
  </sheetViews>
  <sheetFormatPr baseColWidth="10" defaultColWidth="10.85546875" defaultRowHeight="15.75" x14ac:dyDescent="0.25"/>
  <cols>
    <col min="1" max="1" width="15.85546875" style="207" customWidth="1"/>
    <col min="2" max="2" width="105.85546875" style="207" hidden="1" customWidth="1"/>
    <col min="3" max="3" width="20" style="207" hidden="1" customWidth="1"/>
    <col min="4" max="4" width="42.28515625" style="207" hidden="1" customWidth="1"/>
    <col min="5" max="5" width="24.28515625" style="207" hidden="1" customWidth="1"/>
    <col min="6" max="6" width="48" style="216" hidden="1" customWidth="1"/>
    <col min="7" max="7" width="44.140625" style="216" hidden="1" customWidth="1"/>
    <col min="8" max="8" width="19.28515625" style="199" hidden="1" customWidth="1"/>
    <col min="9" max="9" width="30.7109375" style="208" hidden="1" customWidth="1"/>
    <col min="10" max="10" width="38.5703125" style="208" hidden="1" customWidth="1"/>
    <col min="11" max="11" width="37.28515625" style="208" hidden="1" customWidth="1"/>
    <col min="12" max="12" width="156.28515625" style="199" hidden="1" customWidth="1"/>
    <col min="13" max="13" width="43.42578125" style="208" customWidth="1"/>
    <col min="14" max="14" width="18.140625" style="201" customWidth="1"/>
    <col min="15" max="15" width="9.42578125" style="201" customWidth="1"/>
    <col min="16" max="16" width="50.7109375" style="208" customWidth="1"/>
    <col min="17" max="17" width="14.5703125" style="201" customWidth="1"/>
    <col min="18" max="18" width="52.140625" style="199" customWidth="1"/>
    <col min="19" max="19" width="11.5703125" style="199" customWidth="1"/>
    <col min="20" max="20" width="38.7109375" style="199" customWidth="1"/>
    <col min="21" max="21" width="17.7109375" style="208" hidden="1" customWidth="1"/>
    <col min="22" max="22" width="17.28515625" style="208" hidden="1" customWidth="1"/>
    <col min="23" max="23" width="18" style="208" hidden="1" customWidth="1"/>
    <col min="24" max="24" width="17.28515625" style="208" hidden="1" customWidth="1"/>
    <col min="25" max="25" width="18.28515625" style="208" hidden="1" customWidth="1"/>
    <col min="26" max="26" width="17" style="208" hidden="1" customWidth="1"/>
    <col min="27" max="27" width="16.28515625" style="208" hidden="1" customWidth="1"/>
    <col min="28" max="28" width="18" style="208" hidden="1" customWidth="1"/>
    <col min="29" max="29" width="17.7109375" style="208" hidden="1" customWidth="1"/>
    <col min="30" max="30" width="17.5703125" style="208" hidden="1" customWidth="1"/>
    <col min="31" max="31" width="18" style="208" hidden="1" customWidth="1"/>
    <col min="32" max="32" width="17" style="208" hidden="1" customWidth="1"/>
    <col min="33" max="33" width="17.7109375" style="208" hidden="1" customWidth="1"/>
    <col min="34" max="34" width="34.85546875" style="208" hidden="1" customWidth="1"/>
    <col min="35" max="35" width="29" style="208" hidden="1" customWidth="1"/>
    <col min="36" max="36" width="35.5703125" style="208" hidden="1" customWidth="1"/>
    <col min="37" max="37" width="33.85546875" style="208" hidden="1" customWidth="1"/>
    <col min="38" max="38" width="34.5703125" style="208" hidden="1" customWidth="1"/>
    <col min="39" max="39" width="34.42578125" style="208" hidden="1" customWidth="1"/>
    <col min="40" max="40" width="33.85546875" style="208" hidden="1" customWidth="1"/>
    <col min="41" max="41" width="36.5703125" style="208" hidden="1" customWidth="1"/>
    <col min="42" max="45" width="29" style="208" hidden="1" customWidth="1"/>
    <col min="46" max="46" width="40.140625" style="202" customWidth="1"/>
    <col min="47" max="47" width="28.42578125" style="208" customWidth="1"/>
    <col min="48" max="48" width="11.7109375" style="208" customWidth="1"/>
    <col min="49" max="49" width="18.85546875" style="208" customWidth="1"/>
    <col min="50" max="50" width="18" style="208" customWidth="1"/>
    <col min="51" max="51" width="21.7109375" style="199" customWidth="1"/>
    <col min="52" max="52" width="19.140625" style="525" customWidth="1"/>
    <col min="53" max="53" width="23.28515625" style="525" customWidth="1"/>
    <col min="54" max="54" width="38.42578125" style="208" bestFit="1" customWidth="1"/>
    <col min="55" max="55" width="46.85546875" style="199" hidden="1" customWidth="1"/>
    <col min="56" max="56" width="18.5703125" style="199" hidden="1" customWidth="1"/>
    <col min="57" max="57" width="33" style="199" hidden="1" customWidth="1"/>
    <col min="58" max="58" width="20.140625" style="199" hidden="1" customWidth="1"/>
    <col min="59" max="59" width="33" style="199" hidden="1" customWidth="1"/>
    <col min="60" max="60" width="26.42578125" style="199" hidden="1" customWidth="1"/>
    <col min="61" max="61" width="47.28515625" style="199" hidden="1" customWidth="1"/>
    <col min="62" max="62" width="17.28515625" style="199" hidden="1" customWidth="1"/>
    <col min="63" max="63" width="33" style="199" hidden="1" customWidth="1"/>
    <col min="64" max="64" width="17.42578125" style="199" hidden="1" customWidth="1"/>
    <col min="65" max="65" width="40.5703125" style="199" hidden="1" customWidth="1"/>
    <col min="66" max="66" width="17.7109375" style="199" hidden="1" customWidth="1"/>
    <col min="67" max="67" width="40" style="199" hidden="1" customWidth="1"/>
    <col min="68" max="68" width="17.28515625" style="199" hidden="1" customWidth="1"/>
    <col min="69" max="69" width="33" style="198" hidden="1" customWidth="1"/>
    <col min="70" max="70" width="19.7109375" style="198" hidden="1" customWidth="1"/>
    <col min="71" max="71" width="33" style="198" hidden="1" customWidth="1"/>
    <col min="72" max="72" width="23.5703125" style="198" hidden="1" customWidth="1"/>
    <col min="73" max="73" width="33" style="199" hidden="1" customWidth="1"/>
    <col min="74" max="74" width="20.5703125" style="199" hidden="1" customWidth="1"/>
    <col min="75" max="75" width="33" style="199" hidden="1" customWidth="1"/>
    <col min="76" max="76" width="23.85546875" style="199" hidden="1" customWidth="1"/>
    <col min="77" max="77" width="33" style="199" hidden="1" customWidth="1"/>
    <col min="78" max="78" width="26" style="199" hidden="1" customWidth="1"/>
    <col min="79" max="79" width="3.85546875" style="199" customWidth="1"/>
    <col min="80" max="83" width="10.85546875" style="199" customWidth="1"/>
    <col min="84" max="84" width="19.28515625" style="199" customWidth="1"/>
    <col min="85" max="85" width="11.7109375" style="199" customWidth="1"/>
    <col min="86" max="88" width="10.85546875" style="199" customWidth="1"/>
    <col min="89" max="16384" width="10.85546875" style="199"/>
  </cols>
  <sheetData>
    <row r="1" spans="1:327" ht="40.5" customHeight="1" x14ac:dyDescent="0.25">
      <c r="A1" s="774" t="s">
        <v>0</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c r="BD1" s="775"/>
      <c r="BE1" s="775"/>
      <c r="BF1" s="775"/>
      <c r="BG1" s="775"/>
      <c r="BH1" s="775"/>
      <c r="BI1" s="775"/>
      <c r="BJ1" s="775"/>
      <c r="BK1" s="775"/>
      <c r="BL1" s="775"/>
      <c r="BM1" s="775"/>
      <c r="BN1" s="775"/>
      <c r="BO1" s="775"/>
      <c r="BP1" s="775"/>
      <c r="BQ1" s="775"/>
      <c r="BR1" s="775"/>
      <c r="BS1" s="775"/>
      <c r="BT1" s="775"/>
      <c r="BU1" s="775"/>
      <c r="BV1" s="775"/>
      <c r="BW1" s="775"/>
      <c r="BX1" s="775"/>
      <c r="BY1" s="775"/>
      <c r="BZ1" s="776"/>
      <c r="CA1" s="317"/>
      <c r="CB1" s="317"/>
      <c r="CC1" s="317"/>
      <c r="CD1" s="317"/>
      <c r="CE1" s="317"/>
      <c r="CF1" s="317"/>
      <c r="CG1" s="317"/>
      <c r="CH1" s="317"/>
      <c r="CI1" s="317"/>
      <c r="CJ1" s="317"/>
      <c r="CK1" s="317"/>
      <c r="CL1" s="317"/>
      <c r="CM1" s="317"/>
      <c r="CN1" s="317"/>
      <c r="CO1" s="317"/>
      <c r="CP1" s="317"/>
      <c r="CQ1" s="317"/>
      <c r="CR1" s="317"/>
      <c r="CS1" s="317"/>
      <c r="CT1" s="317"/>
      <c r="CU1" s="317"/>
      <c r="CV1" s="317"/>
      <c r="CW1" s="316"/>
      <c r="FR1" s="472"/>
      <c r="FS1" s="317"/>
      <c r="FT1" s="317"/>
      <c r="FU1" s="317"/>
      <c r="FV1" s="317"/>
      <c r="FW1" s="317"/>
      <c r="FX1" s="317"/>
      <c r="FY1" s="317"/>
      <c r="FZ1" s="317"/>
      <c r="GA1" s="317"/>
      <c r="GB1" s="317"/>
      <c r="GC1" s="317"/>
      <c r="GD1" s="317"/>
      <c r="GE1" s="317"/>
      <c r="GF1" s="317"/>
      <c r="GG1" s="317"/>
      <c r="GH1" s="317"/>
      <c r="GI1" s="317"/>
      <c r="GJ1" s="317"/>
      <c r="GK1" s="317"/>
      <c r="GL1" s="317"/>
      <c r="GM1" s="317"/>
      <c r="GN1" s="317"/>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row>
    <row r="2" spans="1:327" ht="46.5" customHeight="1" x14ac:dyDescent="0.25">
      <c r="A2" s="206"/>
      <c r="B2" s="809" t="s">
        <v>1</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317"/>
      <c r="BD2" s="317"/>
      <c r="BE2" s="317"/>
      <c r="BF2" s="317"/>
      <c r="BG2" s="317"/>
      <c r="BH2" s="317"/>
      <c r="BI2" s="317"/>
      <c r="BJ2" s="317"/>
      <c r="BK2" s="317"/>
      <c r="BL2" s="317"/>
      <c r="BM2" s="317"/>
      <c r="BN2" s="317"/>
      <c r="BO2" s="317"/>
      <c r="BP2" s="317"/>
      <c r="BQ2" s="388"/>
      <c r="BR2" s="388"/>
      <c r="BS2" s="388"/>
      <c r="BT2" s="388"/>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465"/>
      <c r="CX2" s="465"/>
      <c r="CY2" s="465"/>
      <c r="CZ2" s="465"/>
      <c r="DA2" s="465"/>
      <c r="DB2" s="465"/>
      <c r="DC2" s="465"/>
      <c r="DD2" s="465"/>
      <c r="DE2" s="465"/>
      <c r="DF2" s="465"/>
      <c r="DG2" s="465"/>
      <c r="DH2" s="465"/>
      <c r="DI2" s="465"/>
      <c r="DJ2" s="465"/>
      <c r="DK2" s="465"/>
      <c r="DL2" s="465"/>
      <c r="DM2" s="465"/>
      <c r="DN2" s="465"/>
      <c r="DO2" s="465"/>
      <c r="DP2" s="465"/>
      <c r="DQ2" s="465"/>
      <c r="DR2" s="465"/>
      <c r="DS2" s="465"/>
      <c r="DT2" s="465"/>
      <c r="DU2" s="465"/>
      <c r="DV2" s="465"/>
      <c r="DW2" s="465"/>
      <c r="DX2" s="465"/>
      <c r="DY2" s="465"/>
      <c r="DZ2" s="465"/>
      <c r="EA2" s="465"/>
      <c r="EB2" s="465"/>
      <c r="EC2" s="465"/>
      <c r="ED2" s="465"/>
      <c r="EE2" s="465"/>
      <c r="EF2" s="465"/>
      <c r="EG2" s="465"/>
      <c r="EH2" s="465"/>
      <c r="EI2" s="465"/>
      <c r="EJ2" s="465"/>
      <c r="EK2" s="465"/>
      <c r="EL2" s="465"/>
      <c r="EM2" s="465"/>
      <c r="EN2" s="465"/>
      <c r="EO2" s="465"/>
      <c r="EP2" s="465"/>
      <c r="EQ2" s="465"/>
      <c r="ER2" s="465"/>
      <c r="ES2" s="465"/>
      <c r="ET2" s="465"/>
      <c r="EU2" s="465"/>
      <c r="EV2" s="465"/>
      <c r="EW2" s="465"/>
      <c r="EX2" s="465"/>
      <c r="EY2" s="465"/>
      <c r="EZ2" s="465"/>
      <c r="FA2" s="465"/>
      <c r="FB2" s="465"/>
      <c r="FC2" s="465"/>
      <c r="FD2" s="465"/>
      <c r="FE2" s="465"/>
      <c r="FF2" s="465"/>
      <c r="FG2" s="465"/>
      <c r="FH2" s="465"/>
      <c r="FI2" s="465"/>
      <c r="FJ2" s="465"/>
      <c r="FK2" s="465"/>
      <c r="FL2" s="465"/>
      <c r="FM2" s="465"/>
      <c r="FN2" s="465"/>
      <c r="FO2" s="465"/>
      <c r="FP2" s="465"/>
      <c r="FQ2" s="465"/>
      <c r="FR2" s="465"/>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row>
    <row r="3" spans="1:327" ht="39.75" customHeight="1" x14ac:dyDescent="0.25">
      <c r="A3" s="224"/>
      <c r="B3" s="810" t="s">
        <v>1311</v>
      </c>
      <c r="C3" s="810"/>
      <c r="D3" s="810"/>
      <c r="E3" s="810"/>
      <c r="F3" s="812" t="s">
        <v>1310</v>
      </c>
      <c r="G3" s="812"/>
      <c r="H3" s="812"/>
      <c r="I3" s="813" t="s">
        <v>2</v>
      </c>
      <c r="J3" s="813"/>
      <c r="K3" s="813"/>
      <c r="L3" s="580" t="s">
        <v>3</v>
      </c>
      <c r="M3" s="313"/>
      <c r="N3" s="314"/>
      <c r="O3" s="319"/>
      <c r="P3" s="309"/>
      <c r="Q3" s="581" t="s">
        <v>4</v>
      </c>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8"/>
      <c r="AU3" s="579"/>
      <c r="AV3" s="577"/>
      <c r="AW3" s="577"/>
      <c r="AX3" s="577"/>
      <c r="AY3" s="577"/>
      <c r="AZ3" s="577"/>
      <c r="BA3" s="577"/>
      <c r="BB3" s="577"/>
      <c r="BC3" s="833" t="s">
        <v>5</v>
      </c>
      <c r="BD3" s="833"/>
      <c r="BE3" s="833"/>
      <c r="BF3" s="833"/>
      <c r="BG3" s="833"/>
      <c r="BH3" s="833"/>
      <c r="BI3" s="833"/>
      <c r="BJ3" s="833"/>
      <c r="BK3" s="833"/>
      <c r="BL3" s="833"/>
      <c r="BM3" s="833"/>
      <c r="BN3" s="833"/>
      <c r="BO3" s="833"/>
      <c r="BP3" s="833"/>
      <c r="BQ3" s="833"/>
      <c r="BR3" s="833"/>
      <c r="BS3" s="833"/>
      <c r="BT3" s="833"/>
      <c r="BU3" s="833"/>
      <c r="BV3" s="833"/>
      <c r="BW3" s="833"/>
      <c r="BX3" s="833"/>
      <c r="BY3" s="833"/>
      <c r="BZ3" s="833"/>
      <c r="CA3" s="204"/>
      <c r="CB3" s="205"/>
      <c r="CC3" s="205"/>
      <c r="CD3" s="205"/>
      <c r="CE3" s="205"/>
      <c r="CF3" s="205"/>
      <c r="CG3" s="205"/>
      <c r="CH3" s="205"/>
      <c r="CI3" s="205"/>
      <c r="CJ3" s="205"/>
      <c r="CK3" s="205"/>
      <c r="CL3" s="205"/>
      <c r="CM3" s="205"/>
      <c r="CN3" s="205"/>
      <c r="CO3" s="205"/>
      <c r="CP3" s="205"/>
      <c r="CQ3" s="205"/>
      <c r="CR3" s="205"/>
      <c r="CS3" s="205"/>
      <c r="CT3" s="205"/>
      <c r="CU3" s="205"/>
      <c r="CV3" s="205"/>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317"/>
      <c r="FT3" s="317"/>
      <c r="FU3" s="317"/>
      <c r="FV3" s="317"/>
      <c r="FW3" s="317"/>
      <c r="FX3" s="317"/>
      <c r="FY3" s="317"/>
      <c r="FZ3" s="317"/>
      <c r="GA3" s="317"/>
      <c r="GB3" s="317"/>
      <c r="GC3" s="317"/>
      <c r="GD3" s="317"/>
      <c r="GE3" s="317"/>
      <c r="GF3" s="317"/>
      <c r="GG3" s="317"/>
      <c r="GH3" s="317"/>
      <c r="GI3" s="317"/>
      <c r="GJ3" s="317"/>
      <c r="GK3" s="317"/>
      <c r="GL3" s="317"/>
      <c r="GM3" s="317"/>
      <c r="GN3" s="317"/>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row>
    <row r="4" spans="1:327" ht="122.25" customHeight="1" x14ac:dyDescent="0.25">
      <c r="A4" s="390" t="s">
        <v>6</v>
      </c>
      <c r="B4" s="410" t="s">
        <v>7</v>
      </c>
      <c r="C4" s="410" t="s">
        <v>8</v>
      </c>
      <c r="D4" s="410" t="s">
        <v>9</v>
      </c>
      <c r="E4" s="410" t="s">
        <v>10</v>
      </c>
      <c r="F4" s="411" t="s">
        <v>11</v>
      </c>
      <c r="G4" s="412" t="s">
        <v>12</v>
      </c>
      <c r="H4" s="413" t="s">
        <v>1426</v>
      </c>
      <c r="I4" s="414" t="s">
        <v>13</v>
      </c>
      <c r="J4" s="415" t="s">
        <v>14</v>
      </c>
      <c r="K4" s="415" t="s">
        <v>15</v>
      </c>
      <c r="L4" s="416" t="s">
        <v>16</v>
      </c>
      <c r="M4" s="417" t="s">
        <v>17</v>
      </c>
      <c r="N4" s="418" t="s">
        <v>18</v>
      </c>
      <c r="O4" s="419" t="s">
        <v>19</v>
      </c>
      <c r="P4" s="420" t="s">
        <v>20</v>
      </c>
      <c r="Q4" s="421" t="s">
        <v>21</v>
      </c>
      <c r="R4" s="422" t="s">
        <v>22</v>
      </c>
      <c r="S4" s="422" t="s">
        <v>23</v>
      </c>
      <c r="T4" s="422" t="s">
        <v>24</v>
      </c>
      <c r="U4" s="423">
        <v>44562</v>
      </c>
      <c r="V4" s="423">
        <v>44593</v>
      </c>
      <c r="W4" s="423">
        <v>44621</v>
      </c>
      <c r="X4" s="423">
        <v>44652</v>
      </c>
      <c r="Y4" s="423">
        <v>44682</v>
      </c>
      <c r="Z4" s="423">
        <v>44713</v>
      </c>
      <c r="AA4" s="423">
        <v>44743</v>
      </c>
      <c r="AB4" s="423">
        <v>44774</v>
      </c>
      <c r="AC4" s="423">
        <v>44805</v>
      </c>
      <c r="AD4" s="423">
        <v>44835</v>
      </c>
      <c r="AE4" s="423">
        <v>44866</v>
      </c>
      <c r="AF4" s="423">
        <v>44896</v>
      </c>
      <c r="AG4" s="423">
        <v>44927</v>
      </c>
      <c r="AH4" s="424" t="s">
        <v>25</v>
      </c>
      <c r="AI4" s="424" t="s">
        <v>26</v>
      </c>
      <c r="AJ4" s="424" t="s">
        <v>27</v>
      </c>
      <c r="AK4" s="424" t="s">
        <v>28</v>
      </c>
      <c r="AL4" s="424" t="s">
        <v>29</v>
      </c>
      <c r="AM4" s="424" t="s">
        <v>30</v>
      </c>
      <c r="AN4" s="424" t="s">
        <v>31</v>
      </c>
      <c r="AO4" s="424" t="s">
        <v>32</v>
      </c>
      <c r="AP4" s="424" t="s">
        <v>33</v>
      </c>
      <c r="AQ4" s="424" t="s">
        <v>34</v>
      </c>
      <c r="AR4" s="424" t="s">
        <v>35</v>
      </c>
      <c r="AS4" s="424" t="s">
        <v>36</v>
      </c>
      <c r="AT4" s="425" t="s">
        <v>37</v>
      </c>
      <c r="AU4" s="425" t="s">
        <v>18</v>
      </c>
      <c r="AV4" s="425" t="s">
        <v>38</v>
      </c>
      <c r="AW4" s="425" t="s">
        <v>39</v>
      </c>
      <c r="AX4" s="425" t="s">
        <v>40</v>
      </c>
      <c r="AY4" s="502" t="s">
        <v>41</v>
      </c>
      <c r="AZ4" s="516" t="s">
        <v>42</v>
      </c>
      <c r="BA4" s="526" t="s">
        <v>43</v>
      </c>
      <c r="BB4" s="426" t="s">
        <v>44</v>
      </c>
      <c r="BC4" s="311" t="s">
        <v>45</v>
      </c>
      <c r="BD4" s="529" t="s">
        <v>46</v>
      </c>
      <c r="BE4" s="227" t="s">
        <v>47</v>
      </c>
      <c r="BF4" s="530" t="s">
        <v>48</v>
      </c>
      <c r="BG4" s="227" t="s">
        <v>49</v>
      </c>
      <c r="BH4" s="530" t="s">
        <v>50</v>
      </c>
      <c r="BI4" s="227" t="s">
        <v>51</v>
      </c>
      <c r="BJ4" s="530" t="s">
        <v>52</v>
      </c>
      <c r="BK4" s="227" t="s">
        <v>53</v>
      </c>
      <c r="BL4" s="530" t="s">
        <v>54</v>
      </c>
      <c r="BM4" s="227" t="s">
        <v>55</v>
      </c>
      <c r="BN4" s="530" t="s">
        <v>56</v>
      </c>
      <c r="BO4" s="227" t="s">
        <v>57</v>
      </c>
      <c r="BP4" s="530" t="s">
        <v>58</v>
      </c>
      <c r="BQ4" s="227" t="s">
        <v>59</v>
      </c>
      <c r="BR4" s="530" t="s">
        <v>60</v>
      </c>
      <c r="BS4" s="227" t="s">
        <v>61</v>
      </c>
      <c r="BT4" s="530" t="s">
        <v>62</v>
      </c>
      <c r="BU4" s="227" t="s">
        <v>63</v>
      </c>
      <c r="BV4" s="530" t="s">
        <v>64</v>
      </c>
      <c r="BW4" s="227" t="s">
        <v>65</v>
      </c>
      <c r="BX4" s="530" t="s">
        <v>66</v>
      </c>
      <c r="BY4" s="227" t="s">
        <v>67</v>
      </c>
      <c r="BZ4" s="530" t="s">
        <v>68</v>
      </c>
      <c r="CA4" s="204"/>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row>
    <row r="5" spans="1:327" ht="22.5" customHeight="1" x14ac:dyDescent="0.25">
      <c r="A5" s="409"/>
      <c r="B5" s="427" t="s">
        <v>69</v>
      </c>
      <c r="C5" s="427"/>
      <c r="D5" s="427"/>
      <c r="E5" s="427"/>
      <c r="F5" s="407"/>
      <c r="G5" s="408"/>
      <c r="H5" s="408"/>
      <c r="I5" s="408"/>
      <c r="J5" s="408"/>
      <c r="K5" s="408"/>
      <c r="L5" s="408"/>
      <c r="M5" s="408"/>
      <c r="N5" s="408"/>
      <c r="O5" s="408"/>
      <c r="P5" s="408"/>
      <c r="Q5" s="660" t="s">
        <v>70</v>
      </c>
      <c r="R5" s="661" t="s">
        <v>71</v>
      </c>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408"/>
      <c r="AV5" s="408"/>
      <c r="AW5" s="408"/>
      <c r="AX5" s="408"/>
      <c r="AY5" s="485"/>
      <c r="AZ5" s="517"/>
      <c r="BA5" s="527"/>
      <c r="BB5" s="486"/>
      <c r="BC5" s="219" t="s">
        <v>72</v>
      </c>
      <c r="BD5" s="219"/>
      <c r="BE5" s="220"/>
      <c r="BF5" s="220"/>
      <c r="BG5" s="220"/>
      <c r="BH5" s="220"/>
      <c r="BI5" s="220"/>
      <c r="BJ5" s="220"/>
      <c r="BK5" s="220"/>
      <c r="BL5" s="220"/>
      <c r="BM5" s="220"/>
      <c r="BN5" s="220"/>
      <c r="BO5" s="220"/>
      <c r="BP5" s="220"/>
      <c r="BQ5" s="220"/>
      <c r="BR5" s="220"/>
      <c r="BS5" s="220"/>
      <c r="BT5" s="220"/>
      <c r="BU5" s="220"/>
      <c r="BV5" s="220"/>
      <c r="BW5" s="220"/>
      <c r="BX5" s="220"/>
      <c r="BY5" s="220"/>
      <c r="BZ5" s="220"/>
      <c r="CA5" s="204"/>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317"/>
      <c r="FT5" s="317"/>
      <c r="FU5" s="317"/>
      <c r="FV5" s="317"/>
      <c r="FW5" s="317"/>
      <c r="FX5" s="317"/>
      <c r="FY5" s="317"/>
      <c r="FZ5" s="317"/>
      <c r="GA5" s="317"/>
      <c r="GB5" s="317"/>
      <c r="GC5" s="317"/>
      <c r="GD5" s="317"/>
      <c r="GE5" s="317"/>
      <c r="GF5" s="317"/>
      <c r="GG5" s="317"/>
      <c r="GH5" s="317"/>
      <c r="GI5" s="317"/>
      <c r="GJ5" s="317"/>
      <c r="GK5" s="317"/>
      <c r="GL5" s="317"/>
      <c r="GM5" s="317"/>
      <c r="GN5" s="317"/>
      <c r="GO5" s="317"/>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row>
    <row r="6" spans="1:327" ht="50.25" customHeight="1" x14ac:dyDescent="0.25">
      <c r="A6" s="826" t="s">
        <v>73</v>
      </c>
      <c r="B6" s="823"/>
      <c r="C6" s="755"/>
      <c r="D6" s="722"/>
      <c r="E6" s="723"/>
      <c r="F6" s="725"/>
      <c r="G6" s="827"/>
      <c r="H6" s="725"/>
      <c r="I6" s="725"/>
      <c r="J6" s="725"/>
      <c r="K6" s="725"/>
      <c r="L6" s="744"/>
      <c r="M6" s="724" t="s">
        <v>1510</v>
      </c>
      <c r="N6" s="761" t="s">
        <v>115</v>
      </c>
      <c r="O6" s="761">
        <v>1</v>
      </c>
      <c r="P6" s="724" t="s">
        <v>1192</v>
      </c>
      <c r="Q6" s="683" t="s">
        <v>70</v>
      </c>
      <c r="R6" s="683" t="s">
        <v>1295</v>
      </c>
      <c r="S6" s="45">
        <v>0.25</v>
      </c>
      <c r="T6" s="45" t="s">
        <v>1279</v>
      </c>
      <c r="U6" s="342" t="s">
        <v>85</v>
      </c>
      <c r="V6" s="342" t="s">
        <v>1300</v>
      </c>
      <c r="W6" s="342" t="s">
        <v>85</v>
      </c>
      <c r="X6" s="342" t="s">
        <v>85</v>
      </c>
      <c r="Y6" s="342" t="s">
        <v>85</v>
      </c>
      <c r="Z6" s="342" t="s">
        <v>85</v>
      </c>
      <c r="AA6" s="342" t="s">
        <v>85</v>
      </c>
      <c r="AB6" s="342" t="s">
        <v>85</v>
      </c>
      <c r="AC6" s="342" t="s">
        <v>85</v>
      </c>
      <c r="AD6" s="342" t="s">
        <v>85</v>
      </c>
      <c r="AE6" s="342" t="s">
        <v>85</v>
      </c>
      <c r="AF6" s="342" t="s">
        <v>85</v>
      </c>
      <c r="AG6" s="342" t="s">
        <v>85</v>
      </c>
      <c r="AH6" s="325" t="s">
        <v>86</v>
      </c>
      <c r="AI6" s="325" t="s">
        <v>86</v>
      </c>
      <c r="AJ6" s="325" t="s">
        <v>86</v>
      </c>
      <c r="AK6" s="325" t="s">
        <v>86</v>
      </c>
      <c r="AL6" s="325" t="s">
        <v>86</v>
      </c>
      <c r="AM6" s="325" t="s">
        <v>86</v>
      </c>
      <c r="AN6" s="325" t="s">
        <v>86</v>
      </c>
      <c r="AO6" s="325" t="s">
        <v>86</v>
      </c>
      <c r="AP6" s="325" t="s">
        <v>86</v>
      </c>
      <c r="AQ6" s="325" t="s">
        <v>86</v>
      </c>
      <c r="AR6" s="325" t="s">
        <v>86</v>
      </c>
      <c r="AS6" s="325" t="s">
        <v>86</v>
      </c>
      <c r="AT6" s="880" t="s">
        <v>87</v>
      </c>
      <c r="AU6" s="881" t="s">
        <v>88</v>
      </c>
      <c r="AV6" s="882">
        <v>1</v>
      </c>
      <c r="AW6" s="787" t="s">
        <v>1279</v>
      </c>
      <c r="AX6" s="788" t="s">
        <v>86</v>
      </c>
      <c r="AY6" s="771" t="s">
        <v>89</v>
      </c>
      <c r="AZ6" s="751"/>
      <c r="BA6" s="855"/>
      <c r="BB6" s="857" t="s">
        <v>90</v>
      </c>
      <c r="BC6" s="531"/>
      <c r="BD6" s="532"/>
      <c r="BE6" s="531"/>
      <c r="BF6" s="533"/>
      <c r="BG6" s="531"/>
      <c r="BH6" s="533"/>
      <c r="BI6" s="218"/>
      <c r="BJ6" s="218"/>
      <c r="BK6" s="218"/>
      <c r="BL6" s="218"/>
      <c r="BM6" s="218"/>
      <c r="BN6" s="218"/>
      <c r="BO6" s="218"/>
      <c r="BP6" s="218"/>
      <c r="BQ6" s="218"/>
      <c r="BR6" s="218"/>
      <c r="BS6" s="218"/>
      <c r="BT6" s="218"/>
      <c r="BU6" s="218"/>
      <c r="BV6" s="218"/>
      <c r="BW6" s="218"/>
      <c r="BX6" s="218"/>
      <c r="BY6" s="218"/>
      <c r="BZ6" s="218"/>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317"/>
      <c r="FT6" s="317"/>
      <c r="FU6" s="317"/>
      <c r="FV6" s="317"/>
      <c r="FW6" s="317"/>
      <c r="FX6" s="317"/>
      <c r="FY6" s="317"/>
      <c r="FZ6" s="317"/>
      <c r="GA6" s="317"/>
      <c r="GB6" s="317"/>
      <c r="GC6" s="317"/>
      <c r="GD6" s="317"/>
      <c r="GE6" s="317"/>
      <c r="GF6" s="317"/>
      <c r="GG6" s="317"/>
      <c r="GH6" s="317"/>
      <c r="GI6" s="317"/>
      <c r="GJ6" s="317"/>
      <c r="GK6" s="317"/>
      <c r="GL6" s="317"/>
      <c r="GM6" s="317"/>
      <c r="GN6" s="317"/>
      <c r="GO6" s="317"/>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row>
    <row r="7" spans="1:327" ht="48" customHeight="1" x14ac:dyDescent="0.25">
      <c r="A7" s="826"/>
      <c r="B7" s="823"/>
      <c r="C7" s="755"/>
      <c r="D7" s="722"/>
      <c r="E7" s="723"/>
      <c r="F7" s="725"/>
      <c r="G7" s="827"/>
      <c r="H7" s="725"/>
      <c r="I7" s="725"/>
      <c r="J7" s="725"/>
      <c r="K7" s="725"/>
      <c r="L7" s="744"/>
      <c r="M7" s="725"/>
      <c r="N7" s="761"/>
      <c r="O7" s="761"/>
      <c r="P7" s="725"/>
      <c r="Q7" s="683" t="s">
        <v>70</v>
      </c>
      <c r="R7" s="683" t="s">
        <v>1296</v>
      </c>
      <c r="S7" s="45">
        <v>0.25</v>
      </c>
      <c r="T7" s="45" t="s">
        <v>1279</v>
      </c>
      <c r="U7" s="342" t="s">
        <v>85</v>
      </c>
      <c r="V7" s="342" t="s">
        <v>1300</v>
      </c>
      <c r="W7" s="342" t="s">
        <v>85</v>
      </c>
      <c r="X7" s="342" t="s">
        <v>85</v>
      </c>
      <c r="Y7" s="342" t="s">
        <v>85</v>
      </c>
      <c r="Z7" s="342" t="s">
        <v>85</v>
      </c>
      <c r="AA7" s="342" t="s">
        <v>85</v>
      </c>
      <c r="AB7" s="342" t="s">
        <v>85</v>
      </c>
      <c r="AC7" s="342" t="s">
        <v>85</v>
      </c>
      <c r="AD7" s="342" t="s">
        <v>85</v>
      </c>
      <c r="AE7" s="342" t="s">
        <v>85</v>
      </c>
      <c r="AF7" s="342" t="s">
        <v>85</v>
      </c>
      <c r="AG7" s="342" t="s">
        <v>85</v>
      </c>
      <c r="AH7" s="325" t="s">
        <v>86</v>
      </c>
      <c r="AI7" s="325" t="s">
        <v>86</v>
      </c>
      <c r="AJ7" s="325" t="s">
        <v>86</v>
      </c>
      <c r="AK7" s="325" t="s">
        <v>86</v>
      </c>
      <c r="AL7" s="325" t="s">
        <v>86</v>
      </c>
      <c r="AM7" s="325" t="s">
        <v>86</v>
      </c>
      <c r="AN7" s="325" t="s">
        <v>86</v>
      </c>
      <c r="AO7" s="325" t="s">
        <v>86</v>
      </c>
      <c r="AP7" s="325" t="s">
        <v>86</v>
      </c>
      <c r="AQ7" s="325" t="s">
        <v>86</v>
      </c>
      <c r="AR7" s="325" t="s">
        <v>86</v>
      </c>
      <c r="AS7" s="325" t="s">
        <v>86</v>
      </c>
      <c r="AT7" s="880"/>
      <c r="AU7" s="881"/>
      <c r="AV7" s="882"/>
      <c r="AW7" s="786"/>
      <c r="AX7" s="788"/>
      <c r="AY7" s="772"/>
      <c r="AZ7" s="751"/>
      <c r="BA7" s="855"/>
      <c r="BB7" s="858"/>
      <c r="BC7" s="531"/>
      <c r="BD7" s="532"/>
      <c r="BE7" s="531"/>
      <c r="BF7" s="533"/>
      <c r="BG7" s="531"/>
      <c r="BH7" s="533"/>
      <c r="BI7" s="218"/>
      <c r="BJ7" s="218"/>
      <c r="BK7" s="218"/>
      <c r="BL7" s="218"/>
      <c r="BM7" s="218"/>
      <c r="BN7" s="218"/>
      <c r="BO7" s="218"/>
      <c r="BP7" s="218"/>
      <c r="BQ7" s="218"/>
      <c r="BR7" s="218"/>
      <c r="BS7" s="218"/>
      <c r="BT7" s="218"/>
      <c r="BU7" s="218"/>
      <c r="BV7" s="218"/>
      <c r="BW7" s="218"/>
      <c r="BX7" s="218"/>
      <c r="BY7" s="218"/>
      <c r="BZ7" s="218"/>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row>
    <row r="8" spans="1:327" ht="36.950000000000003" customHeight="1" x14ac:dyDescent="0.25">
      <c r="A8" s="826"/>
      <c r="B8" s="823"/>
      <c r="C8" s="755"/>
      <c r="D8" s="722"/>
      <c r="E8" s="723"/>
      <c r="F8" s="725"/>
      <c r="G8" s="827"/>
      <c r="H8" s="725"/>
      <c r="I8" s="725"/>
      <c r="J8" s="725"/>
      <c r="K8" s="725"/>
      <c r="L8" s="744"/>
      <c r="M8" s="725"/>
      <c r="N8" s="761"/>
      <c r="O8" s="761"/>
      <c r="P8" s="725"/>
      <c r="Q8" s="683" t="s">
        <v>91</v>
      </c>
      <c r="R8" s="683" t="s">
        <v>92</v>
      </c>
      <c r="S8" s="45">
        <v>0.1</v>
      </c>
      <c r="T8" s="45" t="s">
        <v>84</v>
      </c>
      <c r="U8" s="342" t="s">
        <v>85</v>
      </c>
      <c r="V8" s="342" t="s">
        <v>85</v>
      </c>
      <c r="W8" s="342" t="s">
        <v>1300</v>
      </c>
      <c r="X8" s="342" t="s">
        <v>85</v>
      </c>
      <c r="Y8" s="342" t="s">
        <v>85</v>
      </c>
      <c r="Z8" s="342" t="s">
        <v>85</v>
      </c>
      <c r="AA8" s="342" t="s">
        <v>85</v>
      </c>
      <c r="AB8" s="342" t="s">
        <v>85</v>
      </c>
      <c r="AC8" s="342" t="s">
        <v>85</v>
      </c>
      <c r="AD8" s="342" t="s">
        <v>85</v>
      </c>
      <c r="AE8" s="342" t="s">
        <v>85</v>
      </c>
      <c r="AF8" s="342" t="s">
        <v>85</v>
      </c>
      <c r="AG8" s="342" t="s">
        <v>85</v>
      </c>
      <c r="AH8" s="325" t="s">
        <v>86</v>
      </c>
      <c r="AI8" s="325" t="s">
        <v>86</v>
      </c>
      <c r="AJ8" s="325" t="s">
        <v>86</v>
      </c>
      <c r="AK8" s="325" t="s">
        <v>86</v>
      </c>
      <c r="AL8" s="325" t="s">
        <v>86</v>
      </c>
      <c r="AM8" s="325" t="s">
        <v>86</v>
      </c>
      <c r="AN8" s="325" t="s">
        <v>86</v>
      </c>
      <c r="AO8" s="325" t="s">
        <v>86</v>
      </c>
      <c r="AP8" s="325" t="s">
        <v>86</v>
      </c>
      <c r="AQ8" s="325" t="s">
        <v>86</v>
      </c>
      <c r="AR8" s="325" t="s">
        <v>86</v>
      </c>
      <c r="AS8" s="325" t="s">
        <v>86</v>
      </c>
      <c r="AT8" s="824" t="s">
        <v>93</v>
      </c>
      <c r="AU8" s="877" t="s">
        <v>88</v>
      </c>
      <c r="AV8" s="746">
        <v>1</v>
      </c>
      <c r="AW8" s="785" t="s">
        <v>1282</v>
      </c>
      <c r="AX8" s="768" t="s">
        <v>86</v>
      </c>
      <c r="AY8" s="772"/>
      <c r="AZ8" s="751"/>
      <c r="BA8" s="855"/>
      <c r="BB8" s="858"/>
      <c r="BC8" s="218"/>
      <c r="BD8" s="218"/>
      <c r="BE8" s="218"/>
      <c r="BF8" s="218"/>
      <c r="BG8" s="218"/>
      <c r="BH8" s="218"/>
      <c r="BI8" s="218"/>
      <c r="BJ8" s="218"/>
      <c r="BK8" s="218"/>
      <c r="BL8" s="218"/>
      <c r="BM8" s="328"/>
      <c r="BN8" s="328"/>
      <c r="BO8" s="218"/>
      <c r="BP8" s="218"/>
      <c r="BQ8" s="218"/>
      <c r="BR8" s="218"/>
      <c r="BS8" s="218"/>
      <c r="BT8" s="218"/>
      <c r="BU8" s="218"/>
      <c r="BV8" s="218"/>
      <c r="BW8" s="218"/>
      <c r="BX8" s="218"/>
      <c r="BY8" s="218"/>
      <c r="BZ8" s="218"/>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315"/>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487"/>
      <c r="FT8" s="487"/>
      <c r="FU8" s="487"/>
      <c r="FV8" s="487"/>
      <c r="FW8" s="487"/>
      <c r="FX8" s="487"/>
      <c r="FY8" s="487"/>
      <c r="FZ8" s="487"/>
      <c r="GA8" s="487"/>
      <c r="GB8" s="487"/>
      <c r="GC8" s="487"/>
      <c r="GD8" s="487"/>
      <c r="GE8" s="487"/>
      <c r="GF8" s="487"/>
      <c r="GG8" s="487"/>
      <c r="GH8" s="487"/>
      <c r="GI8" s="487"/>
      <c r="GJ8" s="487"/>
      <c r="GK8" s="487"/>
      <c r="GL8" s="487"/>
      <c r="GM8" s="487"/>
      <c r="GN8" s="487"/>
      <c r="GO8" s="487"/>
      <c r="GP8" s="487"/>
      <c r="GQ8" s="487"/>
      <c r="GR8" s="487"/>
      <c r="GS8" s="487"/>
      <c r="GT8" s="487"/>
      <c r="GU8" s="487"/>
      <c r="GV8" s="487"/>
      <c r="GW8" s="487"/>
      <c r="GX8" s="487"/>
      <c r="GY8" s="487"/>
      <c r="GZ8" s="487"/>
      <c r="HA8" s="487"/>
      <c r="HB8" s="487"/>
      <c r="HC8" s="487"/>
      <c r="HD8" s="487"/>
      <c r="HE8" s="487"/>
      <c r="HF8" s="487"/>
      <c r="HG8" s="487"/>
      <c r="HH8" s="487"/>
      <c r="HI8" s="487"/>
      <c r="HJ8" s="487"/>
      <c r="HK8" s="487"/>
      <c r="HL8" s="487"/>
      <c r="HM8" s="487"/>
      <c r="HN8" s="487"/>
      <c r="HO8" s="487"/>
      <c r="HP8" s="487"/>
      <c r="HQ8" s="487"/>
      <c r="HR8" s="487"/>
      <c r="HS8" s="487"/>
      <c r="HT8" s="487"/>
      <c r="HU8" s="487"/>
      <c r="HV8" s="487"/>
      <c r="HW8" s="487"/>
      <c r="HX8" s="487"/>
      <c r="HY8" s="487"/>
      <c r="HZ8" s="487"/>
      <c r="IA8" s="487"/>
      <c r="IB8" s="487"/>
      <c r="IC8" s="487"/>
      <c r="ID8" s="487"/>
      <c r="IE8" s="487"/>
      <c r="IF8" s="487"/>
      <c r="IG8" s="487"/>
      <c r="IH8" s="487"/>
      <c r="II8" s="487"/>
      <c r="IJ8" s="487"/>
      <c r="IK8" s="487"/>
      <c r="IL8" s="487"/>
      <c r="IM8" s="487"/>
      <c r="IN8" s="487"/>
      <c r="IO8" s="487"/>
      <c r="IP8" s="487"/>
      <c r="IQ8" s="317"/>
      <c r="IR8" s="317"/>
      <c r="IS8" s="317"/>
      <c r="IT8" s="317"/>
      <c r="IU8" s="317"/>
      <c r="IV8" s="317"/>
      <c r="IW8" s="317"/>
      <c r="IX8" s="317"/>
      <c r="IY8" s="317"/>
      <c r="IZ8" s="317"/>
      <c r="JA8" s="317"/>
      <c r="JB8" s="317"/>
      <c r="JC8" s="317"/>
      <c r="JD8" s="317"/>
      <c r="JE8" s="317"/>
      <c r="JF8" s="317"/>
      <c r="JG8" s="317"/>
      <c r="JH8" s="317"/>
      <c r="JI8" s="317"/>
      <c r="JJ8" s="317"/>
      <c r="JK8" s="317"/>
      <c r="JL8" s="317"/>
      <c r="JM8" s="317"/>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row>
    <row r="9" spans="1:327" ht="36.950000000000003" customHeight="1" x14ac:dyDescent="0.25">
      <c r="A9" s="826"/>
      <c r="B9" s="823"/>
      <c r="C9" s="755"/>
      <c r="D9" s="722"/>
      <c r="E9" s="723"/>
      <c r="F9" s="725"/>
      <c r="G9" s="827"/>
      <c r="H9" s="725"/>
      <c r="I9" s="725"/>
      <c r="J9" s="725"/>
      <c r="K9" s="725"/>
      <c r="L9" s="744"/>
      <c r="M9" s="725"/>
      <c r="N9" s="761"/>
      <c r="O9" s="761"/>
      <c r="P9" s="725"/>
      <c r="Q9" s="683" t="s">
        <v>70</v>
      </c>
      <c r="R9" s="683" t="s">
        <v>1297</v>
      </c>
      <c r="S9" s="45">
        <v>0.05</v>
      </c>
      <c r="T9" s="45" t="s">
        <v>1280</v>
      </c>
      <c r="U9" s="342" t="s">
        <v>85</v>
      </c>
      <c r="V9" s="342" t="s">
        <v>85</v>
      </c>
      <c r="W9" s="342" t="s">
        <v>85</v>
      </c>
      <c r="X9" s="342" t="s">
        <v>1300</v>
      </c>
      <c r="Y9" s="342" t="s">
        <v>85</v>
      </c>
      <c r="Z9" s="342" t="s">
        <v>85</v>
      </c>
      <c r="AA9" s="342" t="s">
        <v>85</v>
      </c>
      <c r="AB9" s="342" t="s">
        <v>85</v>
      </c>
      <c r="AC9" s="342" t="s">
        <v>85</v>
      </c>
      <c r="AD9" s="342" t="s">
        <v>85</v>
      </c>
      <c r="AE9" s="342" t="s">
        <v>85</v>
      </c>
      <c r="AF9" s="342" t="s">
        <v>85</v>
      </c>
      <c r="AG9" s="342" t="s">
        <v>85</v>
      </c>
      <c r="AH9" s="325" t="s">
        <v>86</v>
      </c>
      <c r="AI9" s="325" t="s">
        <v>86</v>
      </c>
      <c r="AJ9" s="325" t="s">
        <v>86</v>
      </c>
      <c r="AK9" s="325" t="s">
        <v>86</v>
      </c>
      <c r="AL9" s="325" t="s">
        <v>86</v>
      </c>
      <c r="AM9" s="325" t="s">
        <v>86</v>
      </c>
      <c r="AN9" s="325" t="s">
        <v>86</v>
      </c>
      <c r="AO9" s="325" t="s">
        <v>86</v>
      </c>
      <c r="AP9" s="325" t="s">
        <v>86</v>
      </c>
      <c r="AQ9" s="325" t="s">
        <v>86</v>
      </c>
      <c r="AR9" s="325" t="s">
        <v>86</v>
      </c>
      <c r="AS9" s="325" t="s">
        <v>86</v>
      </c>
      <c r="AT9" s="824"/>
      <c r="AU9" s="878"/>
      <c r="AV9" s="747"/>
      <c r="AW9" s="787"/>
      <c r="AX9" s="769"/>
      <c r="AY9" s="772"/>
      <c r="AZ9" s="751"/>
      <c r="BA9" s="855"/>
      <c r="BB9" s="858"/>
      <c r="BC9" s="218"/>
      <c r="BD9" s="218"/>
      <c r="BE9" s="218"/>
      <c r="BF9" s="218"/>
      <c r="BG9" s="218"/>
      <c r="BH9" s="218"/>
      <c r="BI9" s="218"/>
      <c r="BJ9" s="218"/>
      <c r="BK9" s="218"/>
      <c r="BL9" s="218"/>
      <c r="BM9" s="328"/>
      <c r="BN9" s="328"/>
      <c r="BO9" s="218"/>
      <c r="BP9" s="218"/>
      <c r="BQ9" s="218"/>
      <c r="BR9" s="218"/>
      <c r="BS9" s="218"/>
      <c r="BT9" s="218"/>
      <c r="BU9" s="218"/>
      <c r="BV9" s="218"/>
      <c r="BW9" s="218"/>
      <c r="BX9" s="218"/>
      <c r="BY9" s="218"/>
      <c r="BZ9" s="218"/>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315"/>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487"/>
      <c r="FT9" s="487"/>
      <c r="FU9" s="487"/>
      <c r="FV9" s="487"/>
      <c r="FW9" s="487"/>
      <c r="FX9" s="487"/>
      <c r="FY9" s="487"/>
      <c r="FZ9" s="487"/>
      <c r="GA9" s="487"/>
      <c r="GB9" s="487"/>
      <c r="GC9" s="487"/>
      <c r="GD9" s="487"/>
      <c r="GE9" s="487"/>
      <c r="GF9" s="487"/>
      <c r="GG9" s="487"/>
      <c r="GH9" s="487"/>
      <c r="GI9" s="487"/>
      <c r="GJ9" s="487"/>
      <c r="GK9" s="487"/>
      <c r="GL9" s="487"/>
      <c r="GM9" s="487"/>
      <c r="GN9" s="487"/>
      <c r="GO9" s="487"/>
      <c r="GP9" s="487"/>
      <c r="GQ9" s="487"/>
      <c r="GR9" s="487"/>
      <c r="GS9" s="487"/>
      <c r="GT9" s="487"/>
      <c r="GU9" s="487"/>
      <c r="GV9" s="487"/>
      <c r="GW9" s="487"/>
      <c r="GX9" s="487"/>
      <c r="GY9" s="487"/>
      <c r="GZ9" s="487"/>
      <c r="HA9" s="487"/>
      <c r="HB9" s="487"/>
      <c r="HC9" s="487"/>
      <c r="HD9" s="487"/>
      <c r="HE9" s="487"/>
      <c r="HF9" s="487"/>
      <c r="HG9" s="487"/>
      <c r="HH9" s="487"/>
      <c r="HI9" s="487"/>
      <c r="HJ9" s="487"/>
      <c r="HK9" s="487"/>
      <c r="HL9" s="487"/>
      <c r="HM9" s="487"/>
      <c r="HN9" s="487"/>
      <c r="HO9" s="487"/>
      <c r="HP9" s="487"/>
      <c r="HQ9" s="487"/>
      <c r="HR9" s="487"/>
      <c r="HS9" s="487"/>
      <c r="HT9" s="487"/>
      <c r="HU9" s="487"/>
      <c r="HV9" s="487"/>
      <c r="HW9" s="487"/>
      <c r="HX9" s="487"/>
      <c r="HY9" s="487"/>
      <c r="HZ9" s="487"/>
      <c r="IA9" s="487"/>
      <c r="IB9" s="487"/>
      <c r="IC9" s="487"/>
      <c r="ID9" s="487"/>
      <c r="IE9" s="487"/>
      <c r="IF9" s="487"/>
      <c r="IG9" s="487"/>
      <c r="IH9" s="487"/>
      <c r="II9" s="487"/>
      <c r="IJ9" s="487"/>
      <c r="IK9" s="487"/>
      <c r="IL9" s="487"/>
      <c r="IM9" s="487"/>
      <c r="IN9" s="487"/>
      <c r="IO9" s="487"/>
      <c r="IP9" s="487"/>
      <c r="IQ9" s="317"/>
      <c r="IR9" s="317"/>
      <c r="IS9" s="317"/>
      <c r="IT9" s="317"/>
      <c r="IU9" s="317"/>
      <c r="IV9" s="317"/>
      <c r="IW9" s="317"/>
      <c r="IX9" s="317"/>
      <c r="IY9" s="317"/>
      <c r="IZ9" s="317"/>
      <c r="JA9" s="317"/>
      <c r="JB9" s="317"/>
      <c r="JC9" s="317"/>
      <c r="JD9" s="317"/>
      <c r="JE9" s="317"/>
      <c r="JF9" s="317"/>
      <c r="JG9" s="317"/>
      <c r="JH9" s="317"/>
      <c r="JI9" s="317"/>
      <c r="JJ9" s="317"/>
      <c r="JK9" s="317"/>
      <c r="JL9" s="317"/>
      <c r="JM9" s="317"/>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row>
    <row r="10" spans="1:327" ht="36.950000000000003" customHeight="1" x14ac:dyDescent="0.25">
      <c r="A10" s="826"/>
      <c r="B10" s="823"/>
      <c r="C10" s="755"/>
      <c r="D10" s="722"/>
      <c r="E10" s="723"/>
      <c r="F10" s="725"/>
      <c r="G10" s="827"/>
      <c r="H10" s="725"/>
      <c r="I10" s="725"/>
      <c r="J10" s="725"/>
      <c r="K10" s="725"/>
      <c r="L10" s="744"/>
      <c r="M10" s="725"/>
      <c r="N10" s="761"/>
      <c r="O10" s="761"/>
      <c r="P10" s="725"/>
      <c r="Q10" s="683" t="s">
        <v>70</v>
      </c>
      <c r="R10" s="683" t="s">
        <v>1298</v>
      </c>
      <c r="S10" s="45">
        <v>0.1</v>
      </c>
      <c r="T10" s="45" t="s">
        <v>1281</v>
      </c>
      <c r="U10" s="342" t="s">
        <v>85</v>
      </c>
      <c r="V10" s="342" t="s">
        <v>85</v>
      </c>
      <c r="W10" s="342" t="s">
        <v>85</v>
      </c>
      <c r="X10" s="342" t="s">
        <v>85</v>
      </c>
      <c r="Y10" s="342" t="s">
        <v>1300</v>
      </c>
      <c r="Z10" s="342" t="s">
        <v>85</v>
      </c>
      <c r="AA10" s="342" t="s">
        <v>85</v>
      </c>
      <c r="AB10" s="342" t="s">
        <v>85</v>
      </c>
      <c r="AC10" s="342" t="s">
        <v>85</v>
      </c>
      <c r="AD10" s="342" t="s">
        <v>85</v>
      </c>
      <c r="AE10" s="342" t="s">
        <v>85</v>
      </c>
      <c r="AF10" s="342" t="s">
        <v>85</v>
      </c>
      <c r="AG10" s="342" t="s">
        <v>85</v>
      </c>
      <c r="AH10" s="325" t="s">
        <v>86</v>
      </c>
      <c r="AI10" s="325" t="s">
        <v>86</v>
      </c>
      <c r="AJ10" s="325" t="s">
        <v>86</v>
      </c>
      <c r="AK10" s="325" t="s">
        <v>86</v>
      </c>
      <c r="AL10" s="325" t="s">
        <v>86</v>
      </c>
      <c r="AM10" s="325" t="s">
        <v>86</v>
      </c>
      <c r="AN10" s="325" t="s">
        <v>86</v>
      </c>
      <c r="AO10" s="325" t="s">
        <v>86</v>
      </c>
      <c r="AP10" s="325" t="s">
        <v>86</v>
      </c>
      <c r="AQ10" s="325" t="s">
        <v>86</v>
      </c>
      <c r="AR10" s="325" t="s">
        <v>86</v>
      </c>
      <c r="AS10" s="325" t="s">
        <v>86</v>
      </c>
      <c r="AT10" s="824"/>
      <c r="AU10" s="878"/>
      <c r="AV10" s="747"/>
      <c r="AW10" s="787"/>
      <c r="AX10" s="769"/>
      <c r="AY10" s="772"/>
      <c r="AZ10" s="751"/>
      <c r="BA10" s="855"/>
      <c r="BB10" s="85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315"/>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487"/>
      <c r="FT10" s="487"/>
      <c r="FU10" s="487"/>
      <c r="FV10" s="487"/>
      <c r="FW10" s="487"/>
      <c r="FX10" s="487"/>
      <c r="FY10" s="487"/>
      <c r="FZ10" s="487"/>
      <c r="GA10" s="487"/>
      <c r="GB10" s="487"/>
      <c r="GC10" s="487"/>
      <c r="GD10" s="487"/>
      <c r="GE10" s="487"/>
      <c r="GF10" s="487"/>
      <c r="GG10" s="487"/>
      <c r="GH10" s="487"/>
      <c r="GI10" s="487"/>
      <c r="GJ10" s="487"/>
      <c r="GK10" s="487"/>
      <c r="GL10" s="487"/>
      <c r="GM10" s="487"/>
      <c r="GN10" s="487"/>
      <c r="GO10" s="487"/>
      <c r="GP10" s="487"/>
      <c r="GQ10" s="487"/>
      <c r="GR10" s="487"/>
      <c r="GS10" s="487"/>
      <c r="GT10" s="487"/>
      <c r="GU10" s="487"/>
      <c r="GV10" s="487"/>
      <c r="GW10" s="487"/>
      <c r="GX10" s="487"/>
      <c r="GY10" s="487"/>
      <c r="GZ10" s="487"/>
      <c r="HA10" s="487"/>
      <c r="HB10" s="487"/>
      <c r="HC10" s="487"/>
      <c r="HD10" s="487"/>
      <c r="HE10" s="487"/>
      <c r="HF10" s="487"/>
      <c r="HG10" s="487"/>
      <c r="HH10" s="487"/>
      <c r="HI10" s="487"/>
      <c r="HJ10" s="487"/>
      <c r="HK10" s="487"/>
      <c r="HL10" s="487"/>
      <c r="HM10" s="487"/>
      <c r="HN10" s="487"/>
      <c r="HO10" s="487"/>
      <c r="HP10" s="487"/>
      <c r="HQ10" s="487"/>
      <c r="HR10" s="487"/>
      <c r="HS10" s="487"/>
      <c r="HT10" s="487"/>
      <c r="HU10" s="487"/>
      <c r="HV10" s="487"/>
      <c r="HW10" s="487"/>
      <c r="HX10" s="487"/>
      <c r="HY10" s="487"/>
      <c r="HZ10" s="487"/>
      <c r="IA10" s="487"/>
      <c r="IB10" s="487"/>
      <c r="IC10" s="487"/>
      <c r="ID10" s="487"/>
      <c r="IE10" s="487"/>
      <c r="IF10" s="487"/>
      <c r="IG10" s="487"/>
      <c r="IH10" s="487"/>
      <c r="II10" s="487"/>
      <c r="IJ10" s="487"/>
      <c r="IK10" s="487"/>
      <c r="IL10" s="487"/>
      <c r="IM10" s="487"/>
      <c r="IN10" s="487"/>
      <c r="IO10" s="487"/>
      <c r="IP10" s="487"/>
      <c r="IQ10" s="317"/>
      <c r="IR10" s="317"/>
      <c r="IS10" s="317"/>
      <c r="IT10" s="317"/>
      <c r="IU10" s="317"/>
      <c r="IV10" s="317"/>
      <c r="IW10" s="317"/>
      <c r="IX10" s="317"/>
      <c r="IY10" s="317"/>
      <c r="IZ10" s="317"/>
      <c r="JA10" s="317"/>
      <c r="JB10" s="317"/>
      <c r="JC10" s="317"/>
      <c r="JD10" s="317"/>
      <c r="JE10" s="317"/>
      <c r="JF10" s="317"/>
      <c r="JG10" s="317"/>
      <c r="JH10" s="317"/>
      <c r="JI10" s="317"/>
      <c r="JJ10" s="317"/>
      <c r="JK10" s="317"/>
      <c r="JL10" s="317"/>
      <c r="JM10" s="317"/>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row>
    <row r="11" spans="1:327" ht="36.950000000000003" customHeight="1" x14ac:dyDescent="0.25">
      <c r="A11" s="826"/>
      <c r="B11" s="823"/>
      <c r="C11" s="755"/>
      <c r="D11" s="722"/>
      <c r="E11" s="723"/>
      <c r="F11" s="725"/>
      <c r="G11" s="827"/>
      <c r="H11" s="725"/>
      <c r="I11" s="725"/>
      <c r="J11" s="725"/>
      <c r="K11" s="725"/>
      <c r="L11" s="744"/>
      <c r="M11" s="725"/>
      <c r="N11" s="761"/>
      <c r="O11" s="761"/>
      <c r="P11" s="725"/>
      <c r="Q11" s="683" t="s">
        <v>70</v>
      </c>
      <c r="R11" s="683" t="s">
        <v>1299</v>
      </c>
      <c r="S11" s="45">
        <v>0.2</v>
      </c>
      <c r="T11" s="45" t="s">
        <v>1282</v>
      </c>
      <c r="U11" s="342" t="s">
        <v>85</v>
      </c>
      <c r="V11" s="342" t="s">
        <v>85</v>
      </c>
      <c r="W11" s="342" t="s">
        <v>85</v>
      </c>
      <c r="X11" s="342" t="s">
        <v>85</v>
      </c>
      <c r="Y11" s="342" t="s">
        <v>85</v>
      </c>
      <c r="Z11" s="342" t="s">
        <v>1300</v>
      </c>
      <c r="AA11" s="342" t="s">
        <v>85</v>
      </c>
      <c r="AB11" s="342" t="s">
        <v>85</v>
      </c>
      <c r="AC11" s="342" t="s">
        <v>85</v>
      </c>
      <c r="AD11" s="342" t="s">
        <v>85</v>
      </c>
      <c r="AE11" s="342" t="s">
        <v>85</v>
      </c>
      <c r="AF11" s="342" t="s">
        <v>85</v>
      </c>
      <c r="AG11" s="342" t="s">
        <v>85</v>
      </c>
      <c r="AH11" s="325" t="s">
        <v>86</v>
      </c>
      <c r="AI11" s="325" t="s">
        <v>86</v>
      </c>
      <c r="AJ11" s="325" t="s">
        <v>86</v>
      </c>
      <c r="AK11" s="325" t="s">
        <v>86</v>
      </c>
      <c r="AL11" s="325" t="s">
        <v>86</v>
      </c>
      <c r="AM11" s="325" t="s">
        <v>86</v>
      </c>
      <c r="AN11" s="325" t="s">
        <v>86</v>
      </c>
      <c r="AO11" s="325" t="s">
        <v>86</v>
      </c>
      <c r="AP11" s="325" t="s">
        <v>86</v>
      </c>
      <c r="AQ11" s="325" t="s">
        <v>86</v>
      </c>
      <c r="AR11" s="325" t="s">
        <v>86</v>
      </c>
      <c r="AS11" s="325" t="s">
        <v>86</v>
      </c>
      <c r="AT11" s="824"/>
      <c r="AU11" s="878"/>
      <c r="AV11" s="747"/>
      <c r="AW11" s="787"/>
      <c r="AX11" s="769"/>
      <c r="AY11" s="772"/>
      <c r="AZ11" s="751"/>
      <c r="BA11" s="855"/>
      <c r="BB11" s="85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487"/>
      <c r="FT11" s="487"/>
      <c r="FU11" s="487"/>
      <c r="FV11" s="487"/>
      <c r="FW11" s="487"/>
      <c r="FX11" s="487"/>
      <c r="FY11" s="487"/>
      <c r="FZ11" s="487"/>
      <c r="GA11" s="487"/>
      <c r="GB11" s="487"/>
      <c r="GC11" s="487"/>
      <c r="GD11" s="487"/>
      <c r="GE11" s="487"/>
      <c r="GF11" s="487"/>
      <c r="GG11" s="487"/>
      <c r="GH11" s="487"/>
      <c r="GI11" s="487"/>
      <c r="GJ11" s="487"/>
      <c r="GK11" s="487"/>
      <c r="GL11" s="487"/>
      <c r="GM11" s="487"/>
      <c r="GN11" s="487"/>
      <c r="GO11" s="487"/>
      <c r="GP11" s="487"/>
      <c r="GQ11" s="487"/>
      <c r="GR11" s="487"/>
      <c r="GS11" s="487"/>
      <c r="GT11" s="487"/>
      <c r="GU11" s="487"/>
      <c r="GV11" s="487"/>
      <c r="GW11" s="487"/>
      <c r="GX11" s="487"/>
      <c r="GY11" s="487"/>
      <c r="GZ11" s="487"/>
      <c r="HA11" s="487"/>
      <c r="HB11" s="487"/>
      <c r="HC11" s="487"/>
      <c r="HD11" s="487"/>
      <c r="HE11" s="487"/>
      <c r="HF11" s="487"/>
      <c r="HG11" s="487"/>
      <c r="HH11" s="487"/>
      <c r="HI11" s="487"/>
      <c r="HJ11" s="487"/>
      <c r="HK11" s="487"/>
      <c r="HL11" s="487"/>
      <c r="HM11" s="487"/>
      <c r="HN11" s="487"/>
      <c r="HO11" s="487"/>
      <c r="HP11" s="487"/>
      <c r="HQ11" s="487"/>
      <c r="HR11" s="487"/>
      <c r="HS11" s="487"/>
      <c r="HT11" s="487"/>
      <c r="HU11" s="487"/>
      <c r="HV11" s="487"/>
      <c r="HW11" s="487"/>
      <c r="HX11" s="487"/>
      <c r="HY11" s="487"/>
      <c r="HZ11" s="487"/>
      <c r="IA11" s="487"/>
      <c r="IB11" s="487"/>
      <c r="IC11" s="487"/>
      <c r="ID11" s="487"/>
      <c r="IE11" s="487"/>
      <c r="IF11" s="487"/>
      <c r="IG11" s="487"/>
      <c r="IH11" s="487"/>
      <c r="II11" s="487"/>
      <c r="IJ11" s="487"/>
      <c r="IK11" s="487"/>
      <c r="IL11" s="487"/>
      <c r="IM11" s="487"/>
      <c r="IN11" s="487"/>
      <c r="IO11" s="487"/>
      <c r="IP11" s="487"/>
      <c r="IQ11" s="317"/>
      <c r="IR11" s="317"/>
      <c r="IS11" s="317"/>
      <c r="IT11" s="317"/>
      <c r="IU11" s="317"/>
      <c r="IV11" s="317"/>
      <c r="IW11" s="317"/>
      <c r="IX11" s="317"/>
      <c r="IY11" s="317"/>
      <c r="IZ11" s="317"/>
      <c r="JA11" s="317"/>
      <c r="JB11" s="317"/>
      <c r="JC11" s="317"/>
      <c r="JD11" s="317"/>
      <c r="JE11" s="317"/>
      <c r="JF11" s="317"/>
      <c r="JG11" s="317"/>
      <c r="JH11" s="317"/>
      <c r="JI11" s="317"/>
      <c r="JJ11" s="317"/>
      <c r="JK11" s="317"/>
      <c r="JL11" s="317"/>
      <c r="JM11" s="317"/>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row>
    <row r="12" spans="1:327" s="310" customFormat="1" ht="36.75" customHeight="1" x14ac:dyDescent="0.25">
      <c r="A12" s="826"/>
      <c r="B12" s="823"/>
      <c r="C12" s="755"/>
      <c r="D12" s="722"/>
      <c r="E12" s="723"/>
      <c r="F12" s="725"/>
      <c r="G12" s="827"/>
      <c r="H12" s="725"/>
      <c r="I12" s="725"/>
      <c r="J12" s="725"/>
      <c r="K12" s="725"/>
      <c r="L12" s="744"/>
      <c r="M12" s="725"/>
      <c r="N12" s="761"/>
      <c r="O12" s="739"/>
      <c r="P12" s="726"/>
      <c r="Q12" s="683" t="s">
        <v>94</v>
      </c>
      <c r="R12" s="683" t="s">
        <v>95</v>
      </c>
      <c r="S12" s="45">
        <v>0.05</v>
      </c>
      <c r="T12" s="45" t="s">
        <v>1282</v>
      </c>
      <c r="U12" s="342" t="s">
        <v>85</v>
      </c>
      <c r="V12" s="342" t="s">
        <v>85</v>
      </c>
      <c r="W12" s="342" t="s">
        <v>85</v>
      </c>
      <c r="X12" s="342" t="s">
        <v>85</v>
      </c>
      <c r="Y12" s="342" t="s">
        <v>85</v>
      </c>
      <c r="Z12" s="342" t="s">
        <v>1300</v>
      </c>
      <c r="AA12" s="342" t="s">
        <v>85</v>
      </c>
      <c r="AB12" s="342" t="s">
        <v>85</v>
      </c>
      <c r="AC12" s="342" t="s">
        <v>85</v>
      </c>
      <c r="AD12" s="342" t="s">
        <v>85</v>
      </c>
      <c r="AE12" s="342" t="s">
        <v>85</v>
      </c>
      <c r="AF12" s="342" t="s">
        <v>85</v>
      </c>
      <c r="AG12" s="342" t="s">
        <v>85</v>
      </c>
      <c r="AH12" s="325" t="s">
        <v>86</v>
      </c>
      <c r="AI12" s="325" t="s">
        <v>86</v>
      </c>
      <c r="AJ12" s="325" t="s">
        <v>86</v>
      </c>
      <c r="AK12" s="325" t="s">
        <v>86</v>
      </c>
      <c r="AL12" s="325" t="s">
        <v>86</v>
      </c>
      <c r="AM12" s="325" t="s">
        <v>86</v>
      </c>
      <c r="AN12" s="325" t="s">
        <v>86</v>
      </c>
      <c r="AO12" s="325" t="s">
        <v>86</v>
      </c>
      <c r="AP12" s="325" t="s">
        <v>86</v>
      </c>
      <c r="AQ12" s="325" t="s">
        <v>86</v>
      </c>
      <c r="AR12" s="325" t="s">
        <v>86</v>
      </c>
      <c r="AS12" s="325" t="s">
        <v>86</v>
      </c>
      <c r="AT12" s="824"/>
      <c r="AU12" s="879"/>
      <c r="AV12" s="748"/>
      <c r="AW12" s="786"/>
      <c r="AX12" s="769"/>
      <c r="AY12" s="773"/>
      <c r="AZ12" s="751"/>
      <c r="BA12" s="855"/>
      <c r="BB12" s="858"/>
      <c r="BC12" s="218"/>
      <c r="BD12" s="218"/>
      <c r="BE12" s="218"/>
      <c r="BF12" s="218"/>
      <c r="BG12" s="218"/>
      <c r="BH12" s="218"/>
      <c r="BI12" s="218"/>
      <c r="BJ12" s="218"/>
      <c r="BK12" s="331"/>
      <c r="BL12" s="331"/>
      <c r="BM12" s="331"/>
      <c r="BN12" s="331"/>
      <c r="BO12" s="331"/>
      <c r="BP12" s="331"/>
      <c r="BQ12" s="331"/>
      <c r="BR12" s="331"/>
      <c r="BS12" s="331"/>
      <c r="BT12" s="331"/>
      <c r="BU12" s="331"/>
      <c r="BV12" s="331"/>
      <c r="BW12" s="331"/>
      <c r="BX12" s="331"/>
      <c r="BY12" s="331"/>
      <c r="BZ12" s="331"/>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487"/>
      <c r="FT12" s="487"/>
      <c r="FU12" s="487"/>
      <c r="FV12" s="487"/>
      <c r="FW12" s="487"/>
      <c r="FX12" s="487"/>
      <c r="FY12" s="487"/>
      <c r="FZ12" s="487"/>
      <c r="GA12" s="487"/>
      <c r="GB12" s="487"/>
      <c r="GC12" s="487"/>
      <c r="GD12" s="487"/>
      <c r="GE12" s="487"/>
      <c r="GF12" s="487"/>
      <c r="GG12" s="487"/>
      <c r="GH12" s="487"/>
      <c r="GI12" s="487"/>
      <c r="GJ12" s="487"/>
      <c r="GK12" s="487"/>
      <c r="GL12" s="487"/>
      <c r="GM12" s="487"/>
      <c r="GN12" s="487"/>
      <c r="GO12" s="487"/>
      <c r="GP12" s="487"/>
      <c r="GQ12" s="487"/>
      <c r="GR12" s="487"/>
      <c r="GS12" s="487"/>
      <c r="GT12" s="487"/>
      <c r="GU12" s="487"/>
      <c r="GV12" s="487"/>
      <c r="GW12" s="487"/>
      <c r="GX12" s="487"/>
      <c r="GY12" s="487"/>
      <c r="GZ12" s="487"/>
      <c r="HA12" s="487"/>
      <c r="HB12" s="487"/>
      <c r="HC12" s="487"/>
      <c r="HD12" s="487"/>
      <c r="HE12" s="487"/>
      <c r="HF12" s="487"/>
      <c r="HG12" s="487"/>
      <c r="HH12" s="487"/>
      <c r="HI12" s="487"/>
      <c r="HJ12" s="487"/>
      <c r="HK12" s="487"/>
      <c r="HL12" s="487"/>
      <c r="HM12" s="487"/>
      <c r="HN12" s="487"/>
      <c r="HO12" s="487"/>
      <c r="HP12" s="487"/>
      <c r="HQ12" s="487"/>
      <c r="HR12" s="487"/>
      <c r="HS12" s="487"/>
      <c r="HT12" s="487"/>
      <c r="HU12" s="487"/>
      <c r="HV12" s="487"/>
      <c r="HW12" s="487"/>
      <c r="HX12" s="487"/>
      <c r="HY12" s="487"/>
      <c r="HZ12" s="487"/>
      <c r="IA12" s="487"/>
      <c r="IB12" s="487"/>
      <c r="IC12" s="487"/>
      <c r="ID12" s="487"/>
      <c r="IE12" s="487"/>
      <c r="IF12" s="487"/>
      <c r="IG12" s="487"/>
      <c r="IH12" s="487"/>
      <c r="II12" s="487"/>
      <c r="IJ12" s="487"/>
      <c r="IK12" s="487"/>
      <c r="IL12" s="487"/>
      <c r="IM12" s="487"/>
      <c r="IN12" s="487"/>
      <c r="IO12" s="487"/>
      <c r="IP12" s="487"/>
      <c r="IQ12" s="488"/>
      <c r="IR12" s="488"/>
      <c r="IS12" s="488"/>
      <c r="IT12" s="488"/>
      <c r="IU12" s="488"/>
      <c r="IV12" s="488"/>
      <c r="IW12" s="488"/>
      <c r="IX12" s="488"/>
      <c r="IY12" s="488"/>
      <c r="IZ12" s="488"/>
      <c r="JA12" s="488"/>
      <c r="JB12" s="488"/>
      <c r="JC12" s="488"/>
      <c r="JD12" s="488"/>
      <c r="JE12" s="488"/>
      <c r="JF12" s="488"/>
      <c r="JG12" s="488"/>
      <c r="JH12" s="488"/>
      <c r="JI12" s="488"/>
      <c r="JJ12" s="488"/>
      <c r="JK12" s="488"/>
      <c r="JL12" s="488"/>
      <c r="JM12" s="488"/>
      <c r="JN12" s="488"/>
      <c r="JO12" s="488"/>
      <c r="JP12" s="488"/>
      <c r="JQ12" s="488"/>
      <c r="JR12" s="488"/>
      <c r="JS12" s="488"/>
      <c r="JT12" s="488"/>
      <c r="JU12" s="488"/>
      <c r="JV12" s="488"/>
      <c r="JW12" s="488"/>
      <c r="JX12" s="488"/>
      <c r="JY12" s="488"/>
      <c r="JZ12" s="488"/>
      <c r="KA12" s="488"/>
      <c r="KB12" s="488"/>
      <c r="KC12" s="488"/>
      <c r="KD12" s="488"/>
      <c r="KE12" s="488"/>
      <c r="KF12" s="488"/>
      <c r="KG12" s="488"/>
      <c r="KH12" s="488"/>
      <c r="KI12" s="488"/>
      <c r="KJ12" s="488"/>
      <c r="KK12" s="488"/>
      <c r="KL12" s="488"/>
      <c r="KM12" s="488"/>
      <c r="KN12" s="488"/>
      <c r="KO12" s="488"/>
      <c r="KP12" s="488"/>
      <c r="KQ12" s="488"/>
      <c r="KR12" s="488"/>
      <c r="KS12" s="488"/>
      <c r="KT12" s="488"/>
      <c r="KU12" s="488"/>
      <c r="KV12" s="488"/>
      <c r="KW12" s="488"/>
      <c r="KX12" s="488"/>
      <c r="KY12" s="488"/>
      <c r="KZ12" s="488"/>
      <c r="LA12" s="488"/>
      <c r="LB12" s="488"/>
      <c r="LC12" s="488"/>
      <c r="LD12" s="488"/>
      <c r="LE12" s="488"/>
      <c r="LF12" s="488"/>
      <c r="LG12" s="488"/>
      <c r="LH12" s="488"/>
      <c r="LI12" s="488"/>
      <c r="LJ12" s="488"/>
      <c r="LK12" s="488"/>
      <c r="LL12" s="488"/>
      <c r="LM12" s="488"/>
      <c r="LN12" s="488"/>
      <c r="LO12" s="488"/>
    </row>
    <row r="13" spans="1:327" ht="49.5" customHeight="1" x14ac:dyDescent="0.25">
      <c r="A13" s="777" t="s">
        <v>96</v>
      </c>
      <c r="B13" s="823"/>
      <c r="C13" s="755"/>
      <c r="D13" s="722"/>
      <c r="E13" s="723"/>
      <c r="F13" s="725"/>
      <c r="G13" s="827"/>
      <c r="H13" s="725"/>
      <c r="I13" s="725"/>
      <c r="J13" s="725"/>
      <c r="K13" s="725"/>
      <c r="L13" s="744"/>
      <c r="M13" s="725"/>
      <c r="N13" s="761"/>
      <c r="O13" s="761">
        <v>1</v>
      </c>
      <c r="P13" s="724" t="s">
        <v>98</v>
      </c>
      <c r="Q13" s="683" t="s">
        <v>70</v>
      </c>
      <c r="R13" s="683" t="s">
        <v>1295</v>
      </c>
      <c r="S13" s="45">
        <v>0.25</v>
      </c>
      <c r="T13" s="45" t="s">
        <v>1279</v>
      </c>
      <c r="U13" s="343" t="s">
        <v>85</v>
      </c>
      <c r="V13" s="343" t="s">
        <v>1300</v>
      </c>
      <c r="W13" s="343" t="s">
        <v>85</v>
      </c>
      <c r="X13" s="343" t="s">
        <v>85</v>
      </c>
      <c r="Y13" s="343" t="s">
        <v>85</v>
      </c>
      <c r="Z13" s="343" t="s">
        <v>85</v>
      </c>
      <c r="AA13" s="343" t="s">
        <v>85</v>
      </c>
      <c r="AB13" s="343" t="s">
        <v>85</v>
      </c>
      <c r="AC13" s="343" t="s">
        <v>85</v>
      </c>
      <c r="AD13" s="343" t="s">
        <v>85</v>
      </c>
      <c r="AE13" s="343" t="s">
        <v>85</v>
      </c>
      <c r="AF13" s="343" t="s">
        <v>85</v>
      </c>
      <c r="AG13" s="343" t="s">
        <v>85</v>
      </c>
      <c r="AH13" s="325" t="s">
        <v>86</v>
      </c>
      <c r="AI13" s="325" t="s">
        <v>86</v>
      </c>
      <c r="AJ13" s="325" t="s">
        <v>86</v>
      </c>
      <c r="AK13" s="325" t="s">
        <v>86</v>
      </c>
      <c r="AL13" s="325" t="s">
        <v>86</v>
      </c>
      <c r="AM13" s="325" t="s">
        <v>86</v>
      </c>
      <c r="AN13" s="325" t="s">
        <v>86</v>
      </c>
      <c r="AO13" s="325" t="s">
        <v>86</v>
      </c>
      <c r="AP13" s="325" t="s">
        <v>86</v>
      </c>
      <c r="AQ13" s="325" t="s">
        <v>86</v>
      </c>
      <c r="AR13" s="325" t="s">
        <v>86</v>
      </c>
      <c r="AS13" s="325" t="s">
        <v>86</v>
      </c>
      <c r="AT13" s="880" t="s">
        <v>87</v>
      </c>
      <c r="AU13" s="882" t="s">
        <v>88</v>
      </c>
      <c r="AV13" s="882">
        <v>1</v>
      </c>
      <c r="AW13" s="787" t="s">
        <v>1279</v>
      </c>
      <c r="AX13" s="788" t="s">
        <v>86</v>
      </c>
      <c r="AY13" s="771" t="s">
        <v>89</v>
      </c>
      <c r="AZ13" s="751"/>
      <c r="BA13" s="855"/>
      <c r="BB13" s="85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315"/>
      <c r="DI13" s="315"/>
      <c r="DJ13" s="315"/>
      <c r="DK13" s="315"/>
      <c r="DL13" s="315"/>
      <c r="DM13" s="315"/>
      <c r="DN13" s="315"/>
      <c r="DO13" s="315"/>
      <c r="DP13" s="315"/>
      <c r="DQ13" s="315"/>
      <c r="DR13" s="315"/>
      <c r="DS13" s="315"/>
      <c r="DT13" s="315"/>
      <c r="DU13" s="315"/>
      <c r="DV13" s="315"/>
      <c r="DW13" s="315"/>
      <c r="DX13" s="315"/>
      <c r="DY13" s="315"/>
      <c r="DZ13" s="315"/>
      <c r="EA13" s="315"/>
      <c r="EB13" s="315"/>
      <c r="EC13" s="31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487"/>
      <c r="FT13" s="487"/>
      <c r="FU13" s="487"/>
      <c r="FV13" s="487"/>
      <c r="FW13" s="487"/>
      <c r="FX13" s="487"/>
      <c r="FY13" s="487"/>
      <c r="FZ13" s="487"/>
      <c r="GA13" s="487"/>
      <c r="GB13" s="487"/>
      <c r="GC13" s="487"/>
      <c r="GD13" s="487"/>
      <c r="GE13" s="487"/>
      <c r="GF13" s="487"/>
      <c r="GG13" s="487"/>
      <c r="GH13" s="487"/>
      <c r="GI13" s="487"/>
      <c r="GJ13" s="487"/>
      <c r="GK13" s="487"/>
      <c r="GL13" s="487"/>
      <c r="GM13" s="487"/>
      <c r="GN13" s="487"/>
      <c r="GO13" s="487"/>
      <c r="GP13" s="487"/>
      <c r="GQ13" s="487"/>
      <c r="GR13" s="487"/>
      <c r="GS13" s="487"/>
      <c r="GT13" s="487"/>
      <c r="GU13" s="487"/>
      <c r="GV13" s="487"/>
      <c r="GW13" s="487"/>
      <c r="GX13" s="487"/>
      <c r="GY13" s="487"/>
      <c r="GZ13" s="487"/>
      <c r="HA13" s="487"/>
      <c r="HB13" s="487"/>
      <c r="HC13" s="487"/>
      <c r="HD13" s="487"/>
      <c r="HE13" s="487"/>
      <c r="HF13" s="487"/>
      <c r="HG13" s="487"/>
      <c r="HH13" s="487"/>
      <c r="HI13" s="487"/>
      <c r="HJ13" s="487"/>
      <c r="HK13" s="487"/>
      <c r="HL13" s="487"/>
      <c r="HM13" s="487"/>
      <c r="HN13" s="487"/>
      <c r="HO13" s="487"/>
      <c r="HP13" s="487"/>
      <c r="HQ13" s="487"/>
      <c r="HR13" s="487"/>
      <c r="HS13" s="487"/>
      <c r="HT13" s="487"/>
      <c r="HU13" s="487"/>
      <c r="HV13" s="487"/>
      <c r="HW13" s="487"/>
      <c r="HX13" s="487"/>
      <c r="HY13" s="487"/>
      <c r="HZ13" s="487"/>
      <c r="IA13" s="487"/>
      <c r="IB13" s="487"/>
      <c r="IC13" s="487"/>
      <c r="ID13" s="487"/>
      <c r="IE13" s="487"/>
      <c r="IF13" s="487"/>
      <c r="IG13" s="487"/>
      <c r="IH13" s="487"/>
      <c r="II13" s="487"/>
      <c r="IJ13" s="487"/>
      <c r="IK13" s="487"/>
      <c r="IL13" s="487"/>
      <c r="IM13" s="487"/>
      <c r="IN13" s="487"/>
      <c r="IO13" s="487"/>
      <c r="IP13" s="487"/>
      <c r="IQ13" s="317"/>
      <c r="IR13" s="317"/>
      <c r="IS13" s="317"/>
      <c r="IT13" s="317"/>
      <c r="IU13" s="317"/>
      <c r="IV13" s="317"/>
      <c r="IW13" s="317"/>
      <c r="IX13" s="317"/>
      <c r="IY13" s="317"/>
      <c r="IZ13" s="317"/>
      <c r="JA13" s="317"/>
      <c r="JB13" s="317"/>
      <c r="JC13" s="317"/>
      <c r="JD13" s="317"/>
      <c r="JE13" s="317"/>
      <c r="JF13" s="317"/>
      <c r="JG13" s="317"/>
      <c r="JH13" s="317"/>
      <c r="JI13" s="317"/>
      <c r="JJ13" s="317"/>
      <c r="JK13" s="317"/>
      <c r="JL13" s="317"/>
      <c r="JM13" s="317"/>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row>
    <row r="14" spans="1:327" ht="36.75" customHeight="1" x14ac:dyDescent="0.25">
      <c r="A14" s="777"/>
      <c r="B14" s="823"/>
      <c r="C14" s="755"/>
      <c r="D14" s="722"/>
      <c r="E14" s="723"/>
      <c r="F14" s="725"/>
      <c r="G14" s="827"/>
      <c r="H14" s="725"/>
      <c r="I14" s="725"/>
      <c r="J14" s="725"/>
      <c r="K14" s="725"/>
      <c r="L14" s="744"/>
      <c r="M14" s="725"/>
      <c r="N14" s="761"/>
      <c r="O14" s="761"/>
      <c r="P14" s="725"/>
      <c r="Q14" s="683" t="s">
        <v>70</v>
      </c>
      <c r="R14" s="683" t="s">
        <v>1296</v>
      </c>
      <c r="S14" s="45">
        <v>0.25</v>
      </c>
      <c r="T14" s="45" t="s">
        <v>1279</v>
      </c>
      <c r="U14" s="343" t="s">
        <v>85</v>
      </c>
      <c r="V14" s="343" t="s">
        <v>1300</v>
      </c>
      <c r="W14" s="343" t="s">
        <v>85</v>
      </c>
      <c r="X14" s="343" t="s">
        <v>85</v>
      </c>
      <c r="Y14" s="343" t="s">
        <v>85</v>
      </c>
      <c r="Z14" s="343" t="s">
        <v>85</v>
      </c>
      <c r="AA14" s="343" t="s">
        <v>85</v>
      </c>
      <c r="AB14" s="343" t="s">
        <v>85</v>
      </c>
      <c r="AC14" s="343" t="s">
        <v>85</v>
      </c>
      <c r="AD14" s="343" t="s">
        <v>85</v>
      </c>
      <c r="AE14" s="343" t="s">
        <v>85</v>
      </c>
      <c r="AF14" s="343" t="s">
        <v>85</v>
      </c>
      <c r="AG14" s="343" t="s">
        <v>85</v>
      </c>
      <c r="AH14" s="325" t="s">
        <v>86</v>
      </c>
      <c r="AI14" s="325" t="s">
        <v>86</v>
      </c>
      <c r="AJ14" s="325" t="s">
        <v>86</v>
      </c>
      <c r="AK14" s="325" t="s">
        <v>86</v>
      </c>
      <c r="AL14" s="325" t="s">
        <v>86</v>
      </c>
      <c r="AM14" s="325" t="s">
        <v>86</v>
      </c>
      <c r="AN14" s="325" t="s">
        <v>86</v>
      </c>
      <c r="AO14" s="325" t="s">
        <v>86</v>
      </c>
      <c r="AP14" s="325" t="s">
        <v>86</v>
      </c>
      <c r="AQ14" s="325" t="s">
        <v>86</v>
      </c>
      <c r="AR14" s="325" t="s">
        <v>86</v>
      </c>
      <c r="AS14" s="325" t="s">
        <v>86</v>
      </c>
      <c r="AT14" s="880"/>
      <c r="AU14" s="882"/>
      <c r="AV14" s="882"/>
      <c r="AW14" s="786"/>
      <c r="AX14" s="788"/>
      <c r="AY14" s="772"/>
      <c r="AZ14" s="751"/>
      <c r="BA14" s="855"/>
      <c r="BB14" s="859"/>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315"/>
      <c r="DI14" s="315"/>
      <c r="DJ14" s="315"/>
      <c r="DK14" s="315"/>
      <c r="DL14" s="315"/>
      <c r="DM14" s="315"/>
      <c r="DN14" s="315"/>
      <c r="DO14" s="315"/>
      <c r="DP14" s="315"/>
      <c r="DQ14" s="315"/>
      <c r="DR14" s="315"/>
      <c r="DS14" s="315"/>
      <c r="DT14" s="315"/>
      <c r="DU14" s="315"/>
      <c r="DV14" s="315"/>
      <c r="DW14" s="315"/>
      <c r="DX14" s="315"/>
      <c r="DY14" s="315"/>
      <c r="DZ14" s="315"/>
      <c r="EA14" s="315"/>
      <c r="EB14" s="315"/>
      <c r="EC14" s="315"/>
      <c r="ED14" s="31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487"/>
      <c r="FT14" s="487"/>
      <c r="FU14" s="487"/>
      <c r="FV14" s="487"/>
      <c r="FW14" s="487"/>
      <c r="FX14" s="487"/>
      <c r="FY14" s="487"/>
      <c r="FZ14" s="487"/>
      <c r="GA14" s="487"/>
      <c r="GB14" s="487"/>
      <c r="GC14" s="487"/>
      <c r="GD14" s="487"/>
      <c r="GE14" s="487"/>
      <c r="GF14" s="487"/>
      <c r="GG14" s="487"/>
      <c r="GH14" s="487"/>
      <c r="GI14" s="487"/>
      <c r="GJ14" s="487"/>
      <c r="GK14" s="487"/>
      <c r="GL14" s="487"/>
      <c r="GM14" s="487"/>
      <c r="GN14" s="487"/>
      <c r="GO14" s="487"/>
      <c r="GP14" s="487"/>
      <c r="GQ14" s="487"/>
      <c r="GR14" s="487"/>
      <c r="GS14" s="487"/>
      <c r="GT14" s="487"/>
      <c r="GU14" s="487"/>
      <c r="GV14" s="487"/>
      <c r="GW14" s="487"/>
      <c r="GX14" s="487"/>
      <c r="GY14" s="487"/>
      <c r="GZ14" s="487"/>
      <c r="HA14" s="487"/>
      <c r="HB14" s="487"/>
      <c r="HC14" s="487"/>
      <c r="HD14" s="487"/>
      <c r="HE14" s="487"/>
      <c r="HF14" s="487"/>
      <c r="HG14" s="487"/>
      <c r="HH14" s="487"/>
      <c r="HI14" s="487"/>
      <c r="HJ14" s="487"/>
      <c r="HK14" s="487"/>
      <c r="HL14" s="487"/>
      <c r="HM14" s="487"/>
      <c r="HN14" s="487"/>
      <c r="HO14" s="487"/>
      <c r="HP14" s="487"/>
      <c r="HQ14" s="487"/>
      <c r="HR14" s="487"/>
      <c r="HS14" s="487"/>
      <c r="HT14" s="487"/>
      <c r="HU14" s="487"/>
      <c r="HV14" s="487"/>
      <c r="HW14" s="487"/>
      <c r="HX14" s="487"/>
      <c r="HY14" s="487"/>
      <c r="HZ14" s="487"/>
      <c r="IA14" s="487"/>
      <c r="IB14" s="487"/>
      <c r="IC14" s="487"/>
      <c r="ID14" s="487"/>
      <c r="IE14" s="487"/>
      <c r="IF14" s="487"/>
      <c r="IG14" s="487"/>
      <c r="IH14" s="487"/>
      <c r="II14" s="487"/>
      <c r="IJ14" s="487"/>
      <c r="IK14" s="487"/>
      <c r="IL14" s="487"/>
      <c r="IM14" s="487"/>
      <c r="IN14" s="487"/>
      <c r="IO14" s="487"/>
      <c r="IP14" s="487"/>
      <c r="IQ14" s="317"/>
      <c r="IR14" s="317"/>
      <c r="IS14" s="317"/>
      <c r="IT14" s="317"/>
      <c r="IU14" s="317"/>
      <c r="IV14" s="317"/>
      <c r="IW14" s="317"/>
      <c r="IX14" s="317"/>
      <c r="IY14" s="317"/>
      <c r="IZ14" s="317"/>
      <c r="JA14" s="317"/>
      <c r="JB14" s="317"/>
      <c r="JC14" s="317"/>
      <c r="JD14" s="317"/>
      <c r="JE14" s="317"/>
      <c r="JF14" s="317"/>
      <c r="JG14" s="317"/>
      <c r="JH14" s="317"/>
      <c r="JI14" s="317"/>
      <c r="JJ14" s="317"/>
      <c r="JK14" s="317"/>
      <c r="JL14" s="317"/>
      <c r="JM14" s="317"/>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row>
    <row r="15" spans="1:327" ht="36.950000000000003" customHeight="1" x14ac:dyDescent="0.25">
      <c r="A15" s="777"/>
      <c r="B15" s="823"/>
      <c r="C15" s="755"/>
      <c r="D15" s="722"/>
      <c r="E15" s="723"/>
      <c r="F15" s="725"/>
      <c r="G15" s="827"/>
      <c r="H15" s="725"/>
      <c r="I15" s="725"/>
      <c r="J15" s="725"/>
      <c r="K15" s="725"/>
      <c r="L15" s="744"/>
      <c r="M15" s="725"/>
      <c r="N15" s="761"/>
      <c r="O15" s="761"/>
      <c r="P15" s="725"/>
      <c r="Q15" s="683" t="s">
        <v>91</v>
      </c>
      <c r="R15" s="683" t="s">
        <v>92</v>
      </c>
      <c r="S15" s="45">
        <v>0.1</v>
      </c>
      <c r="T15" s="45" t="s">
        <v>84</v>
      </c>
      <c r="U15" s="342" t="s">
        <v>85</v>
      </c>
      <c r="V15" s="342" t="s">
        <v>85</v>
      </c>
      <c r="W15" s="342" t="s">
        <v>1300</v>
      </c>
      <c r="X15" s="342" t="s">
        <v>85</v>
      </c>
      <c r="Y15" s="342" t="s">
        <v>85</v>
      </c>
      <c r="Z15" s="342" t="s">
        <v>85</v>
      </c>
      <c r="AA15" s="342" t="s">
        <v>85</v>
      </c>
      <c r="AB15" s="342" t="s">
        <v>85</v>
      </c>
      <c r="AC15" s="342" t="s">
        <v>85</v>
      </c>
      <c r="AD15" s="342" t="s">
        <v>85</v>
      </c>
      <c r="AE15" s="342" t="s">
        <v>85</v>
      </c>
      <c r="AF15" s="342" t="s">
        <v>85</v>
      </c>
      <c r="AG15" s="342" t="s">
        <v>85</v>
      </c>
      <c r="AH15" s="325" t="s">
        <v>86</v>
      </c>
      <c r="AI15" s="325" t="s">
        <v>86</v>
      </c>
      <c r="AJ15" s="325" t="s">
        <v>86</v>
      </c>
      <c r="AK15" s="325" t="s">
        <v>86</v>
      </c>
      <c r="AL15" s="325" t="s">
        <v>86</v>
      </c>
      <c r="AM15" s="325" t="s">
        <v>86</v>
      </c>
      <c r="AN15" s="325" t="s">
        <v>86</v>
      </c>
      <c r="AO15" s="325" t="s">
        <v>86</v>
      </c>
      <c r="AP15" s="325" t="s">
        <v>86</v>
      </c>
      <c r="AQ15" s="325" t="s">
        <v>86</v>
      </c>
      <c r="AR15" s="325" t="s">
        <v>86</v>
      </c>
      <c r="AS15" s="325" t="s">
        <v>86</v>
      </c>
      <c r="AT15" s="780" t="s">
        <v>93</v>
      </c>
      <c r="AU15" s="746" t="s">
        <v>88</v>
      </c>
      <c r="AV15" s="746">
        <v>1</v>
      </c>
      <c r="AW15" s="785" t="s">
        <v>1282</v>
      </c>
      <c r="AX15" s="788" t="s">
        <v>86</v>
      </c>
      <c r="AY15" s="772"/>
      <c r="AZ15" s="751"/>
      <c r="BA15" s="855"/>
      <c r="BB15" s="857" t="s">
        <v>90</v>
      </c>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315"/>
      <c r="DI15" s="315"/>
      <c r="DJ15" s="315"/>
      <c r="DK15" s="315"/>
      <c r="DL15" s="315"/>
      <c r="DM15" s="315"/>
      <c r="DN15" s="315"/>
      <c r="DO15" s="315"/>
      <c r="DP15" s="315"/>
      <c r="DQ15" s="315"/>
      <c r="DR15" s="315"/>
      <c r="DS15" s="315"/>
      <c r="DT15" s="315"/>
      <c r="DU15" s="315"/>
      <c r="DV15" s="315"/>
      <c r="DW15" s="315"/>
      <c r="DX15" s="315"/>
      <c r="DY15" s="315"/>
      <c r="DZ15" s="315"/>
      <c r="EA15" s="315"/>
      <c r="EB15" s="315"/>
      <c r="EC15" s="31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487"/>
      <c r="FT15" s="487"/>
      <c r="FU15" s="487"/>
      <c r="FV15" s="487"/>
      <c r="FW15" s="487"/>
      <c r="FX15" s="487"/>
      <c r="FY15" s="487"/>
      <c r="FZ15" s="487"/>
      <c r="GA15" s="487"/>
      <c r="GB15" s="487"/>
      <c r="GC15" s="487"/>
      <c r="GD15" s="487"/>
      <c r="GE15" s="487"/>
      <c r="GF15" s="487"/>
      <c r="GG15" s="487"/>
      <c r="GH15" s="487"/>
      <c r="GI15" s="487"/>
      <c r="GJ15" s="487"/>
      <c r="GK15" s="487"/>
      <c r="GL15" s="487"/>
      <c r="GM15" s="487"/>
      <c r="GN15" s="487"/>
      <c r="GO15" s="487"/>
      <c r="GP15" s="487"/>
      <c r="GQ15" s="487"/>
      <c r="GR15" s="487"/>
      <c r="GS15" s="487"/>
      <c r="GT15" s="487"/>
      <c r="GU15" s="487"/>
      <c r="GV15" s="487"/>
      <c r="GW15" s="487"/>
      <c r="GX15" s="487"/>
      <c r="GY15" s="487"/>
      <c r="GZ15" s="487"/>
      <c r="HA15" s="487"/>
      <c r="HB15" s="487"/>
      <c r="HC15" s="487"/>
      <c r="HD15" s="487"/>
      <c r="HE15" s="487"/>
      <c r="HF15" s="487"/>
      <c r="HG15" s="487"/>
      <c r="HH15" s="487"/>
      <c r="HI15" s="487"/>
      <c r="HJ15" s="487"/>
      <c r="HK15" s="487"/>
      <c r="HL15" s="487"/>
      <c r="HM15" s="487"/>
      <c r="HN15" s="487"/>
      <c r="HO15" s="487"/>
      <c r="HP15" s="487"/>
      <c r="HQ15" s="487"/>
      <c r="HR15" s="487"/>
      <c r="HS15" s="487"/>
      <c r="HT15" s="487"/>
      <c r="HU15" s="487"/>
      <c r="HV15" s="487"/>
      <c r="HW15" s="487"/>
      <c r="HX15" s="487"/>
      <c r="HY15" s="487"/>
      <c r="HZ15" s="487"/>
      <c r="IA15" s="487"/>
      <c r="IB15" s="487"/>
      <c r="IC15" s="487"/>
      <c r="ID15" s="487"/>
      <c r="IE15" s="487"/>
      <c r="IF15" s="487"/>
      <c r="IG15" s="487"/>
      <c r="IH15" s="487"/>
      <c r="II15" s="487"/>
      <c r="IJ15" s="487"/>
      <c r="IK15" s="487"/>
      <c r="IL15" s="487"/>
      <c r="IM15" s="487"/>
      <c r="IN15" s="487"/>
      <c r="IO15" s="487"/>
      <c r="IP15" s="487"/>
      <c r="IQ15" s="317"/>
      <c r="IR15" s="317"/>
      <c r="IS15" s="317"/>
      <c r="IT15" s="317"/>
      <c r="IU15" s="317"/>
      <c r="IV15" s="317"/>
      <c r="IW15" s="317"/>
      <c r="IX15" s="317"/>
      <c r="IY15" s="317"/>
      <c r="IZ15" s="317"/>
      <c r="JA15" s="317"/>
      <c r="JB15" s="317"/>
      <c r="JC15" s="317"/>
      <c r="JD15" s="317"/>
      <c r="JE15" s="317"/>
      <c r="JF15" s="317"/>
      <c r="JG15" s="317"/>
      <c r="JH15" s="317"/>
      <c r="JI15" s="317"/>
      <c r="JJ15" s="317"/>
      <c r="JK15" s="317"/>
      <c r="JL15" s="317"/>
      <c r="JM15" s="317"/>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row>
    <row r="16" spans="1:327" ht="36.950000000000003" customHeight="1" x14ac:dyDescent="0.25">
      <c r="A16" s="777"/>
      <c r="B16" s="823"/>
      <c r="C16" s="755"/>
      <c r="D16" s="722"/>
      <c r="E16" s="723"/>
      <c r="F16" s="725"/>
      <c r="G16" s="827"/>
      <c r="H16" s="725"/>
      <c r="I16" s="725"/>
      <c r="J16" s="725"/>
      <c r="K16" s="725"/>
      <c r="L16" s="744"/>
      <c r="M16" s="725"/>
      <c r="N16" s="761"/>
      <c r="O16" s="761"/>
      <c r="P16" s="725"/>
      <c r="Q16" s="683" t="s">
        <v>70</v>
      </c>
      <c r="R16" s="683" t="s">
        <v>1297</v>
      </c>
      <c r="S16" s="45">
        <v>0.05</v>
      </c>
      <c r="T16" s="45" t="s">
        <v>1280</v>
      </c>
      <c r="U16" s="342" t="s">
        <v>85</v>
      </c>
      <c r="V16" s="342" t="s">
        <v>85</v>
      </c>
      <c r="W16" s="342" t="s">
        <v>85</v>
      </c>
      <c r="X16" s="342" t="s">
        <v>1300</v>
      </c>
      <c r="Y16" s="342" t="s">
        <v>85</v>
      </c>
      <c r="Z16" s="342" t="s">
        <v>85</v>
      </c>
      <c r="AA16" s="342" t="s">
        <v>85</v>
      </c>
      <c r="AB16" s="342" t="s">
        <v>85</v>
      </c>
      <c r="AC16" s="342" t="s">
        <v>85</v>
      </c>
      <c r="AD16" s="342" t="s">
        <v>85</v>
      </c>
      <c r="AE16" s="342" t="s">
        <v>85</v>
      </c>
      <c r="AF16" s="342" t="s">
        <v>85</v>
      </c>
      <c r="AG16" s="342" t="s">
        <v>85</v>
      </c>
      <c r="AH16" s="325" t="s">
        <v>86</v>
      </c>
      <c r="AI16" s="325" t="s">
        <v>86</v>
      </c>
      <c r="AJ16" s="325" t="s">
        <v>86</v>
      </c>
      <c r="AK16" s="325" t="s">
        <v>86</v>
      </c>
      <c r="AL16" s="325" t="s">
        <v>86</v>
      </c>
      <c r="AM16" s="325" t="s">
        <v>86</v>
      </c>
      <c r="AN16" s="325" t="s">
        <v>86</v>
      </c>
      <c r="AO16" s="325" t="s">
        <v>86</v>
      </c>
      <c r="AP16" s="325" t="s">
        <v>86</v>
      </c>
      <c r="AQ16" s="325" t="s">
        <v>86</v>
      </c>
      <c r="AR16" s="325" t="s">
        <v>86</v>
      </c>
      <c r="AS16" s="325" t="s">
        <v>86</v>
      </c>
      <c r="AT16" s="781"/>
      <c r="AU16" s="747"/>
      <c r="AV16" s="747"/>
      <c r="AW16" s="787"/>
      <c r="AX16" s="788"/>
      <c r="AY16" s="772"/>
      <c r="AZ16" s="751"/>
      <c r="BA16" s="855"/>
      <c r="BB16" s="858"/>
      <c r="BC16" s="218"/>
      <c r="BD16" s="218"/>
      <c r="BE16" s="218"/>
      <c r="BF16" s="218"/>
      <c r="BG16" s="218"/>
      <c r="BH16" s="218"/>
      <c r="BI16" s="218"/>
      <c r="BJ16" s="218"/>
      <c r="BK16" s="218"/>
      <c r="BL16" s="218"/>
      <c r="BM16" s="328"/>
      <c r="BN16" s="328"/>
      <c r="BO16" s="218"/>
      <c r="BP16" s="218"/>
      <c r="BQ16" s="218"/>
      <c r="BR16" s="218"/>
      <c r="BS16" s="218"/>
      <c r="BT16" s="218"/>
      <c r="BU16" s="218"/>
      <c r="BV16" s="218"/>
      <c r="BW16" s="218"/>
      <c r="BX16" s="218"/>
      <c r="BY16" s="218"/>
      <c r="BZ16" s="218"/>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315"/>
      <c r="DI16" s="315"/>
      <c r="DJ16" s="315"/>
      <c r="DK16" s="315"/>
      <c r="DL16" s="315"/>
      <c r="DM16" s="315"/>
      <c r="DN16" s="315"/>
      <c r="DO16" s="315"/>
      <c r="DP16" s="315"/>
      <c r="DQ16" s="315"/>
      <c r="DR16" s="315"/>
      <c r="DS16" s="315"/>
      <c r="DT16" s="315"/>
      <c r="DU16" s="315"/>
      <c r="DV16" s="315"/>
      <c r="DW16" s="315"/>
      <c r="DX16" s="315"/>
      <c r="DY16" s="315"/>
      <c r="DZ16" s="315"/>
      <c r="EA16" s="315"/>
      <c r="EB16" s="315"/>
      <c r="EC16" s="31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487"/>
      <c r="FT16" s="487"/>
      <c r="FU16" s="487"/>
      <c r="FV16" s="487"/>
      <c r="FW16" s="487"/>
      <c r="FX16" s="487"/>
      <c r="FY16" s="487"/>
      <c r="FZ16" s="487"/>
      <c r="GA16" s="487"/>
      <c r="GB16" s="487"/>
      <c r="GC16" s="487"/>
      <c r="GD16" s="487"/>
      <c r="GE16" s="487"/>
      <c r="GF16" s="487"/>
      <c r="GG16" s="487"/>
      <c r="GH16" s="487"/>
      <c r="GI16" s="487"/>
      <c r="GJ16" s="487"/>
      <c r="GK16" s="487"/>
      <c r="GL16" s="487"/>
      <c r="GM16" s="487"/>
      <c r="GN16" s="487"/>
      <c r="GO16" s="487"/>
      <c r="GP16" s="487"/>
      <c r="GQ16" s="487"/>
      <c r="GR16" s="487"/>
      <c r="GS16" s="487"/>
      <c r="GT16" s="487"/>
      <c r="GU16" s="487"/>
      <c r="GV16" s="487"/>
      <c r="GW16" s="487"/>
      <c r="GX16" s="487"/>
      <c r="GY16" s="487"/>
      <c r="GZ16" s="487"/>
      <c r="HA16" s="487"/>
      <c r="HB16" s="487"/>
      <c r="HC16" s="487"/>
      <c r="HD16" s="487"/>
      <c r="HE16" s="487"/>
      <c r="HF16" s="487"/>
      <c r="HG16" s="487"/>
      <c r="HH16" s="487"/>
      <c r="HI16" s="487"/>
      <c r="HJ16" s="487"/>
      <c r="HK16" s="487"/>
      <c r="HL16" s="487"/>
      <c r="HM16" s="487"/>
      <c r="HN16" s="487"/>
      <c r="HO16" s="487"/>
      <c r="HP16" s="487"/>
      <c r="HQ16" s="487"/>
      <c r="HR16" s="487"/>
      <c r="HS16" s="487"/>
      <c r="HT16" s="487"/>
      <c r="HU16" s="487"/>
      <c r="HV16" s="487"/>
      <c r="HW16" s="487"/>
      <c r="HX16" s="487"/>
      <c r="HY16" s="487"/>
      <c r="HZ16" s="487"/>
      <c r="IA16" s="487"/>
      <c r="IB16" s="487"/>
      <c r="IC16" s="487"/>
      <c r="ID16" s="487"/>
      <c r="IE16" s="487"/>
      <c r="IF16" s="487"/>
      <c r="IG16" s="487"/>
      <c r="IH16" s="487"/>
      <c r="II16" s="487"/>
      <c r="IJ16" s="487"/>
      <c r="IK16" s="487"/>
      <c r="IL16" s="487"/>
      <c r="IM16" s="487"/>
      <c r="IN16" s="487"/>
      <c r="IO16" s="487"/>
      <c r="IP16" s="487"/>
      <c r="IQ16" s="317"/>
      <c r="IR16" s="317"/>
      <c r="IS16" s="317"/>
      <c r="IT16" s="317"/>
      <c r="IU16" s="317"/>
      <c r="IV16" s="317"/>
      <c r="IW16" s="317"/>
      <c r="IX16" s="317"/>
      <c r="IY16" s="317"/>
      <c r="IZ16" s="317"/>
      <c r="JA16" s="317"/>
      <c r="JB16" s="317"/>
      <c r="JC16" s="317"/>
      <c r="JD16" s="317"/>
      <c r="JE16" s="317"/>
      <c r="JF16" s="317"/>
      <c r="JG16" s="317"/>
      <c r="JH16" s="317"/>
      <c r="JI16" s="317"/>
      <c r="JJ16" s="317"/>
      <c r="JK16" s="317"/>
      <c r="JL16" s="317"/>
      <c r="JM16" s="317"/>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row>
    <row r="17" spans="1:327" ht="36.950000000000003" customHeight="1" x14ac:dyDescent="0.25">
      <c r="A17" s="777"/>
      <c r="B17" s="823"/>
      <c r="C17" s="755"/>
      <c r="D17" s="722"/>
      <c r="E17" s="723"/>
      <c r="F17" s="725"/>
      <c r="G17" s="827"/>
      <c r="H17" s="725"/>
      <c r="I17" s="725"/>
      <c r="J17" s="725"/>
      <c r="K17" s="725"/>
      <c r="L17" s="744"/>
      <c r="M17" s="725"/>
      <c r="N17" s="761"/>
      <c r="O17" s="761"/>
      <c r="P17" s="725"/>
      <c r="Q17" s="683" t="s">
        <v>70</v>
      </c>
      <c r="R17" s="683" t="s">
        <v>1298</v>
      </c>
      <c r="S17" s="45">
        <v>0.1</v>
      </c>
      <c r="T17" s="45" t="s">
        <v>1281</v>
      </c>
      <c r="U17" s="342" t="s">
        <v>85</v>
      </c>
      <c r="V17" s="342" t="s">
        <v>85</v>
      </c>
      <c r="W17" s="342" t="s">
        <v>85</v>
      </c>
      <c r="X17" s="342" t="s">
        <v>85</v>
      </c>
      <c r="Y17" s="342" t="s">
        <v>1300</v>
      </c>
      <c r="Z17" s="342" t="s">
        <v>85</v>
      </c>
      <c r="AA17" s="342" t="s">
        <v>85</v>
      </c>
      <c r="AB17" s="342" t="s">
        <v>85</v>
      </c>
      <c r="AC17" s="342" t="s">
        <v>85</v>
      </c>
      <c r="AD17" s="342" t="s">
        <v>85</v>
      </c>
      <c r="AE17" s="342" t="s">
        <v>85</v>
      </c>
      <c r="AF17" s="342" t="s">
        <v>85</v>
      </c>
      <c r="AG17" s="342" t="s">
        <v>85</v>
      </c>
      <c r="AH17" s="325" t="s">
        <v>86</v>
      </c>
      <c r="AI17" s="325" t="s">
        <v>86</v>
      </c>
      <c r="AJ17" s="325" t="s">
        <v>86</v>
      </c>
      <c r="AK17" s="325" t="s">
        <v>86</v>
      </c>
      <c r="AL17" s="325" t="s">
        <v>86</v>
      </c>
      <c r="AM17" s="325" t="s">
        <v>86</v>
      </c>
      <c r="AN17" s="325" t="s">
        <v>86</v>
      </c>
      <c r="AO17" s="325" t="s">
        <v>86</v>
      </c>
      <c r="AP17" s="325" t="s">
        <v>86</v>
      </c>
      <c r="AQ17" s="325" t="s">
        <v>86</v>
      </c>
      <c r="AR17" s="325" t="s">
        <v>86</v>
      </c>
      <c r="AS17" s="325" t="s">
        <v>86</v>
      </c>
      <c r="AT17" s="781"/>
      <c r="AU17" s="747"/>
      <c r="AV17" s="747"/>
      <c r="AW17" s="787"/>
      <c r="AX17" s="788"/>
      <c r="AY17" s="772"/>
      <c r="AZ17" s="751"/>
      <c r="BA17" s="855"/>
      <c r="BB17" s="85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315"/>
      <c r="DI17" s="315"/>
      <c r="DJ17" s="315"/>
      <c r="DK17" s="315"/>
      <c r="DL17" s="315"/>
      <c r="DM17" s="315"/>
      <c r="DN17" s="315"/>
      <c r="DO17" s="315"/>
      <c r="DP17" s="315"/>
      <c r="DQ17" s="315"/>
      <c r="DR17" s="315"/>
      <c r="DS17" s="315"/>
      <c r="DT17" s="315"/>
      <c r="DU17" s="315"/>
      <c r="DV17" s="315"/>
      <c r="DW17" s="315"/>
      <c r="DX17" s="315"/>
      <c r="DY17" s="315"/>
      <c r="DZ17" s="315"/>
      <c r="EA17" s="315"/>
      <c r="EB17" s="315"/>
      <c r="EC17" s="315"/>
      <c r="ED17" s="31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487"/>
      <c r="FT17" s="487"/>
      <c r="FU17" s="487"/>
      <c r="FV17" s="487"/>
      <c r="FW17" s="487"/>
      <c r="FX17" s="487"/>
      <c r="FY17" s="487"/>
      <c r="FZ17" s="487"/>
      <c r="GA17" s="487"/>
      <c r="GB17" s="487"/>
      <c r="GC17" s="487"/>
      <c r="GD17" s="487"/>
      <c r="GE17" s="487"/>
      <c r="GF17" s="487"/>
      <c r="GG17" s="487"/>
      <c r="GH17" s="487"/>
      <c r="GI17" s="487"/>
      <c r="GJ17" s="487"/>
      <c r="GK17" s="487"/>
      <c r="GL17" s="487"/>
      <c r="GM17" s="487"/>
      <c r="GN17" s="487"/>
      <c r="GO17" s="487"/>
      <c r="GP17" s="487"/>
      <c r="GQ17" s="487"/>
      <c r="GR17" s="487"/>
      <c r="GS17" s="487"/>
      <c r="GT17" s="487"/>
      <c r="GU17" s="487"/>
      <c r="GV17" s="487"/>
      <c r="GW17" s="487"/>
      <c r="GX17" s="487"/>
      <c r="GY17" s="487"/>
      <c r="GZ17" s="487"/>
      <c r="HA17" s="487"/>
      <c r="HB17" s="487"/>
      <c r="HC17" s="487"/>
      <c r="HD17" s="487"/>
      <c r="HE17" s="487"/>
      <c r="HF17" s="487"/>
      <c r="HG17" s="487"/>
      <c r="HH17" s="487"/>
      <c r="HI17" s="487"/>
      <c r="HJ17" s="487"/>
      <c r="HK17" s="487"/>
      <c r="HL17" s="487"/>
      <c r="HM17" s="487"/>
      <c r="HN17" s="487"/>
      <c r="HO17" s="487"/>
      <c r="HP17" s="487"/>
      <c r="HQ17" s="487"/>
      <c r="HR17" s="487"/>
      <c r="HS17" s="487"/>
      <c r="HT17" s="487"/>
      <c r="HU17" s="487"/>
      <c r="HV17" s="487"/>
      <c r="HW17" s="487"/>
      <c r="HX17" s="487"/>
      <c r="HY17" s="487"/>
      <c r="HZ17" s="487"/>
      <c r="IA17" s="487"/>
      <c r="IB17" s="487"/>
      <c r="IC17" s="487"/>
      <c r="ID17" s="487"/>
      <c r="IE17" s="487"/>
      <c r="IF17" s="487"/>
      <c r="IG17" s="487"/>
      <c r="IH17" s="487"/>
      <c r="II17" s="487"/>
      <c r="IJ17" s="487"/>
      <c r="IK17" s="487"/>
      <c r="IL17" s="487"/>
      <c r="IM17" s="487"/>
      <c r="IN17" s="487"/>
      <c r="IO17" s="487"/>
      <c r="IP17" s="487"/>
      <c r="IQ17" s="317"/>
      <c r="IR17" s="317"/>
      <c r="IS17" s="317"/>
      <c r="IT17" s="317"/>
      <c r="IU17" s="317"/>
      <c r="IV17" s="317"/>
      <c r="IW17" s="317"/>
      <c r="IX17" s="317"/>
      <c r="IY17" s="317"/>
      <c r="IZ17" s="317"/>
      <c r="JA17" s="317"/>
      <c r="JB17" s="317"/>
      <c r="JC17" s="317"/>
      <c r="JD17" s="317"/>
      <c r="JE17" s="317"/>
      <c r="JF17" s="317"/>
      <c r="JG17" s="317"/>
      <c r="JH17" s="317"/>
      <c r="JI17" s="317"/>
      <c r="JJ17" s="317"/>
      <c r="JK17" s="317"/>
      <c r="JL17" s="317"/>
      <c r="JM17" s="317"/>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row>
    <row r="18" spans="1:327" ht="36.950000000000003" customHeight="1" x14ac:dyDescent="0.25">
      <c r="A18" s="777"/>
      <c r="B18" s="823"/>
      <c r="C18" s="755"/>
      <c r="D18" s="722"/>
      <c r="E18" s="723"/>
      <c r="F18" s="725"/>
      <c r="G18" s="827"/>
      <c r="H18" s="725"/>
      <c r="I18" s="725"/>
      <c r="J18" s="725"/>
      <c r="K18" s="725"/>
      <c r="L18" s="744"/>
      <c r="M18" s="725"/>
      <c r="N18" s="761"/>
      <c r="O18" s="761"/>
      <c r="P18" s="725"/>
      <c r="Q18" s="683" t="s">
        <v>70</v>
      </c>
      <c r="R18" s="683" t="s">
        <v>1299</v>
      </c>
      <c r="S18" s="45">
        <v>0.2</v>
      </c>
      <c r="T18" s="45" t="s">
        <v>1282</v>
      </c>
      <c r="U18" s="342" t="s">
        <v>85</v>
      </c>
      <c r="V18" s="342" t="s">
        <v>85</v>
      </c>
      <c r="W18" s="342" t="s">
        <v>85</v>
      </c>
      <c r="X18" s="342" t="s">
        <v>85</v>
      </c>
      <c r="Y18" s="342" t="s">
        <v>85</v>
      </c>
      <c r="Z18" s="342" t="s">
        <v>1300</v>
      </c>
      <c r="AA18" s="342" t="s">
        <v>85</v>
      </c>
      <c r="AB18" s="342" t="s">
        <v>85</v>
      </c>
      <c r="AC18" s="342" t="s">
        <v>85</v>
      </c>
      <c r="AD18" s="342" t="s">
        <v>85</v>
      </c>
      <c r="AE18" s="342" t="s">
        <v>85</v>
      </c>
      <c r="AF18" s="342" t="s">
        <v>85</v>
      </c>
      <c r="AG18" s="342" t="s">
        <v>85</v>
      </c>
      <c r="AH18" s="325" t="s">
        <v>86</v>
      </c>
      <c r="AI18" s="325" t="s">
        <v>86</v>
      </c>
      <c r="AJ18" s="325" t="s">
        <v>86</v>
      </c>
      <c r="AK18" s="325" t="s">
        <v>86</v>
      </c>
      <c r="AL18" s="325" t="s">
        <v>86</v>
      </c>
      <c r="AM18" s="325" t="s">
        <v>86</v>
      </c>
      <c r="AN18" s="325" t="s">
        <v>86</v>
      </c>
      <c r="AO18" s="325" t="s">
        <v>86</v>
      </c>
      <c r="AP18" s="325" t="s">
        <v>86</v>
      </c>
      <c r="AQ18" s="325" t="s">
        <v>86</v>
      </c>
      <c r="AR18" s="325" t="s">
        <v>86</v>
      </c>
      <c r="AS18" s="325" t="s">
        <v>86</v>
      </c>
      <c r="AT18" s="781"/>
      <c r="AU18" s="747"/>
      <c r="AV18" s="747"/>
      <c r="AW18" s="787"/>
      <c r="AX18" s="788"/>
      <c r="AY18" s="772"/>
      <c r="AZ18" s="751"/>
      <c r="BA18" s="855"/>
      <c r="BB18" s="85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487"/>
      <c r="FT18" s="487"/>
      <c r="FU18" s="487"/>
      <c r="FV18" s="487"/>
      <c r="FW18" s="487"/>
      <c r="FX18" s="487"/>
      <c r="FY18" s="487"/>
      <c r="FZ18" s="487"/>
      <c r="GA18" s="487"/>
      <c r="GB18" s="487"/>
      <c r="GC18" s="487"/>
      <c r="GD18" s="487"/>
      <c r="GE18" s="487"/>
      <c r="GF18" s="487"/>
      <c r="GG18" s="487"/>
      <c r="GH18" s="487"/>
      <c r="GI18" s="487"/>
      <c r="GJ18" s="487"/>
      <c r="GK18" s="487"/>
      <c r="GL18" s="487"/>
      <c r="GM18" s="487"/>
      <c r="GN18" s="487"/>
      <c r="GO18" s="487"/>
      <c r="GP18" s="487"/>
      <c r="GQ18" s="487"/>
      <c r="GR18" s="487"/>
      <c r="GS18" s="487"/>
      <c r="GT18" s="487"/>
      <c r="GU18" s="487"/>
      <c r="GV18" s="487"/>
      <c r="GW18" s="487"/>
      <c r="GX18" s="487"/>
      <c r="GY18" s="487"/>
      <c r="GZ18" s="487"/>
      <c r="HA18" s="487"/>
      <c r="HB18" s="487"/>
      <c r="HC18" s="487"/>
      <c r="HD18" s="487"/>
      <c r="HE18" s="487"/>
      <c r="HF18" s="487"/>
      <c r="HG18" s="487"/>
      <c r="HH18" s="487"/>
      <c r="HI18" s="487"/>
      <c r="HJ18" s="487"/>
      <c r="HK18" s="487"/>
      <c r="HL18" s="487"/>
      <c r="HM18" s="487"/>
      <c r="HN18" s="487"/>
      <c r="HO18" s="487"/>
      <c r="HP18" s="487"/>
      <c r="HQ18" s="487"/>
      <c r="HR18" s="487"/>
      <c r="HS18" s="487"/>
      <c r="HT18" s="487"/>
      <c r="HU18" s="487"/>
      <c r="HV18" s="487"/>
      <c r="HW18" s="487"/>
      <c r="HX18" s="487"/>
      <c r="HY18" s="487"/>
      <c r="HZ18" s="487"/>
      <c r="IA18" s="487"/>
      <c r="IB18" s="487"/>
      <c r="IC18" s="487"/>
      <c r="ID18" s="487"/>
      <c r="IE18" s="487"/>
      <c r="IF18" s="487"/>
      <c r="IG18" s="487"/>
      <c r="IH18" s="487"/>
      <c r="II18" s="487"/>
      <c r="IJ18" s="487"/>
      <c r="IK18" s="487"/>
      <c r="IL18" s="487"/>
      <c r="IM18" s="487"/>
      <c r="IN18" s="487"/>
      <c r="IO18" s="487"/>
      <c r="IP18" s="487"/>
      <c r="IQ18" s="317"/>
      <c r="IR18" s="317"/>
      <c r="IS18" s="317"/>
      <c r="IT18" s="317"/>
      <c r="IU18" s="317"/>
      <c r="IV18" s="317"/>
      <c r="IW18" s="317"/>
      <c r="IX18" s="317"/>
      <c r="IY18" s="317"/>
      <c r="IZ18" s="317"/>
      <c r="JA18" s="317"/>
      <c r="JB18" s="317"/>
      <c r="JC18" s="317"/>
      <c r="JD18" s="317"/>
      <c r="JE18" s="317"/>
      <c r="JF18" s="317"/>
      <c r="JG18" s="317"/>
      <c r="JH18" s="317"/>
      <c r="JI18" s="317"/>
      <c r="JJ18" s="317"/>
      <c r="JK18" s="317"/>
      <c r="JL18" s="317"/>
      <c r="JM18" s="317"/>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row>
    <row r="19" spans="1:327" s="310" customFormat="1" ht="36.950000000000003" customHeight="1" x14ac:dyDescent="0.25">
      <c r="A19" s="778"/>
      <c r="B19" s="823"/>
      <c r="C19" s="755"/>
      <c r="D19" s="722"/>
      <c r="E19" s="723"/>
      <c r="F19" s="725"/>
      <c r="G19" s="827"/>
      <c r="H19" s="725"/>
      <c r="I19" s="725"/>
      <c r="J19" s="725"/>
      <c r="K19" s="725"/>
      <c r="L19" s="744"/>
      <c r="M19" s="725"/>
      <c r="N19" s="761"/>
      <c r="O19" s="739"/>
      <c r="P19" s="726"/>
      <c r="Q19" s="683" t="s">
        <v>94</v>
      </c>
      <c r="R19" s="683" t="s">
        <v>95</v>
      </c>
      <c r="S19" s="45">
        <v>0.05</v>
      </c>
      <c r="T19" s="45" t="s">
        <v>1282</v>
      </c>
      <c r="U19" s="342" t="s">
        <v>85</v>
      </c>
      <c r="V19" s="342" t="s">
        <v>85</v>
      </c>
      <c r="W19" s="342" t="s">
        <v>85</v>
      </c>
      <c r="X19" s="342" t="s">
        <v>85</v>
      </c>
      <c r="Y19" s="342" t="s">
        <v>85</v>
      </c>
      <c r="Z19" s="342" t="s">
        <v>1300</v>
      </c>
      <c r="AA19" s="342" t="s">
        <v>85</v>
      </c>
      <c r="AB19" s="342" t="s">
        <v>85</v>
      </c>
      <c r="AC19" s="342" t="s">
        <v>85</v>
      </c>
      <c r="AD19" s="342" t="s">
        <v>85</v>
      </c>
      <c r="AE19" s="342" t="s">
        <v>85</v>
      </c>
      <c r="AF19" s="342" t="s">
        <v>85</v>
      </c>
      <c r="AG19" s="342" t="s">
        <v>85</v>
      </c>
      <c r="AH19" s="325" t="s">
        <v>86</v>
      </c>
      <c r="AI19" s="325" t="s">
        <v>86</v>
      </c>
      <c r="AJ19" s="325" t="s">
        <v>86</v>
      </c>
      <c r="AK19" s="325" t="s">
        <v>86</v>
      </c>
      <c r="AL19" s="325" t="s">
        <v>86</v>
      </c>
      <c r="AM19" s="325" t="s">
        <v>86</v>
      </c>
      <c r="AN19" s="325" t="s">
        <v>86</v>
      </c>
      <c r="AO19" s="325" t="s">
        <v>86</v>
      </c>
      <c r="AP19" s="325" t="s">
        <v>86</v>
      </c>
      <c r="AQ19" s="325" t="s">
        <v>86</v>
      </c>
      <c r="AR19" s="325" t="s">
        <v>86</v>
      </c>
      <c r="AS19" s="325" t="s">
        <v>86</v>
      </c>
      <c r="AT19" s="782"/>
      <c r="AU19" s="748"/>
      <c r="AV19" s="748"/>
      <c r="AW19" s="786"/>
      <c r="AX19" s="788"/>
      <c r="AY19" s="773"/>
      <c r="AZ19" s="751"/>
      <c r="BA19" s="855"/>
      <c r="BB19" s="858"/>
      <c r="BC19" s="218"/>
      <c r="BD19" s="218"/>
      <c r="BE19" s="218"/>
      <c r="BF19" s="218"/>
      <c r="BG19" s="218"/>
      <c r="BH19" s="218"/>
      <c r="BI19" s="218"/>
      <c r="BJ19" s="218"/>
      <c r="BK19" s="331"/>
      <c r="BL19" s="331"/>
      <c r="BM19" s="331"/>
      <c r="BN19" s="331"/>
      <c r="BO19" s="331"/>
      <c r="BP19" s="331"/>
      <c r="BQ19" s="331"/>
      <c r="BR19" s="331"/>
      <c r="BS19" s="331"/>
      <c r="BT19" s="331"/>
      <c r="BU19" s="331"/>
      <c r="BV19" s="331"/>
      <c r="BW19" s="331"/>
      <c r="BX19" s="331"/>
      <c r="BY19" s="331"/>
      <c r="BZ19" s="331"/>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c r="IN19" s="487"/>
      <c r="IO19" s="487"/>
      <c r="IP19" s="487"/>
      <c r="IQ19" s="488"/>
      <c r="IR19" s="488"/>
      <c r="IS19" s="488"/>
      <c r="IT19" s="488"/>
      <c r="IU19" s="488"/>
      <c r="IV19" s="488"/>
      <c r="IW19" s="488"/>
      <c r="IX19" s="488"/>
      <c r="IY19" s="488"/>
      <c r="IZ19" s="488"/>
      <c r="JA19" s="488"/>
      <c r="JB19" s="488"/>
      <c r="JC19" s="488"/>
      <c r="JD19" s="488"/>
      <c r="JE19" s="488"/>
      <c r="JF19" s="488"/>
      <c r="JG19" s="488"/>
      <c r="JH19" s="488"/>
      <c r="JI19" s="488"/>
      <c r="JJ19" s="488"/>
      <c r="JK19" s="488"/>
      <c r="JL19" s="488"/>
      <c r="JM19" s="488"/>
      <c r="JN19" s="488"/>
      <c r="JO19" s="488"/>
      <c r="JP19" s="488"/>
      <c r="JQ19" s="488"/>
      <c r="JR19" s="488"/>
      <c r="JS19" s="488"/>
      <c r="JT19" s="488"/>
      <c r="JU19" s="488"/>
      <c r="JV19" s="488"/>
      <c r="JW19" s="488"/>
      <c r="JX19" s="488"/>
      <c r="JY19" s="488"/>
      <c r="JZ19" s="488"/>
      <c r="KA19" s="488"/>
      <c r="KB19" s="488"/>
      <c r="KC19" s="488"/>
      <c r="KD19" s="488"/>
      <c r="KE19" s="488"/>
      <c r="KF19" s="488"/>
      <c r="KG19" s="488"/>
      <c r="KH19" s="488"/>
      <c r="KI19" s="488"/>
      <c r="KJ19" s="488"/>
      <c r="KK19" s="488"/>
      <c r="KL19" s="488"/>
      <c r="KM19" s="488"/>
      <c r="KN19" s="488"/>
      <c r="KO19" s="488"/>
      <c r="KP19" s="488"/>
      <c r="KQ19" s="488"/>
      <c r="KR19" s="488"/>
      <c r="KS19" s="488"/>
      <c r="KT19" s="488"/>
      <c r="KU19" s="488"/>
      <c r="KV19" s="488"/>
      <c r="KW19" s="488"/>
      <c r="KX19" s="488"/>
      <c r="KY19" s="488"/>
      <c r="KZ19" s="488"/>
      <c r="LA19" s="488"/>
      <c r="LB19" s="488"/>
      <c r="LC19" s="488"/>
      <c r="LD19" s="488"/>
      <c r="LE19" s="488"/>
      <c r="LF19" s="488"/>
      <c r="LG19" s="488"/>
      <c r="LH19" s="488"/>
      <c r="LI19" s="488"/>
      <c r="LJ19" s="488"/>
      <c r="LK19" s="488"/>
      <c r="LL19" s="488"/>
      <c r="LM19" s="488"/>
      <c r="LN19" s="488"/>
      <c r="LO19" s="488"/>
    </row>
    <row r="20" spans="1:327" ht="36.950000000000003" customHeight="1" x14ac:dyDescent="0.25">
      <c r="A20" s="777" t="s">
        <v>97</v>
      </c>
      <c r="B20" s="823"/>
      <c r="C20" s="755"/>
      <c r="D20" s="722"/>
      <c r="E20" s="723"/>
      <c r="F20" s="725"/>
      <c r="G20" s="827"/>
      <c r="H20" s="725"/>
      <c r="I20" s="725"/>
      <c r="J20" s="725"/>
      <c r="K20" s="725"/>
      <c r="L20" s="744"/>
      <c r="M20" s="725"/>
      <c r="N20" s="761"/>
      <c r="O20" s="761">
        <v>1</v>
      </c>
      <c r="P20" s="724" t="s">
        <v>100</v>
      </c>
      <c r="Q20" s="683" t="s">
        <v>70</v>
      </c>
      <c r="R20" s="683" t="s">
        <v>1297</v>
      </c>
      <c r="S20" s="45">
        <v>0.2</v>
      </c>
      <c r="T20" s="45" t="s">
        <v>1278</v>
      </c>
      <c r="U20" s="342" t="s">
        <v>1300</v>
      </c>
      <c r="V20" s="342" t="s">
        <v>85</v>
      </c>
      <c r="W20" s="342" t="s">
        <v>85</v>
      </c>
      <c r="X20" s="342" t="s">
        <v>85</v>
      </c>
      <c r="Y20" s="342" t="s">
        <v>85</v>
      </c>
      <c r="Z20" s="342" t="s">
        <v>85</v>
      </c>
      <c r="AA20" s="342" t="s">
        <v>85</v>
      </c>
      <c r="AB20" s="342" t="s">
        <v>85</v>
      </c>
      <c r="AC20" s="342" t="s">
        <v>85</v>
      </c>
      <c r="AD20" s="342" t="s">
        <v>85</v>
      </c>
      <c r="AE20" s="342" t="s">
        <v>85</v>
      </c>
      <c r="AF20" s="342" t="s">
        <v>85</v>
      </c>
      <c r="AG20" s="342" t="s">
        <v>85</v>
      </c>
      <c r="AH20" s="325" t="s">
        <v>86</v>
      </c>
      <c r="AI20" s="325" t="s">
        <v>86</v>
      </c>
      <c r="AJ20" s="325" t="s">
        <v>86</v>
      </c>
      <c r="AK20" s="325" t="s">
        <v>86</v>
      </c>
      <c r="AL20" s="325" t="s">
        <v>86</v>
      </c>
      <c r="AM20" s="325" t="s">
        <v>86</v>
      </c>
      <c r="AN20" s="325" t="s">
        <v>86</v>
      </c>
      <c r="AO20" s="325" t="s">
        <v>86</v>
      </c>
      <c r="AP20" s="325" t="s">
        <v>86</v>
      </c>
      <c r="AQ20" s="325" t="s">
        <v>86</v>
      </c>
      <c r="AR20" s="325" t="s">
        <v>86</v>
      </c>
      <c r="AS20" s="325" t="s">
        <v>86</v>
      </c>
      <c r="AT20" s="789" t="s">
        <v>93</v>
      </c>
      <c r="AU20" s="747" t="s">
        <v>88</v>
      </c>
      <c r="AV20" s="747">
        <v>1</v>
      </c>
      <c r="AW20" s="787" t="s">
        <v>84</v>
      </c>
      <c r="AX20" s="768" t="s">
        <v>86</v>
      </c>
      <c r="AY20" s="772"/>
      <c r="AZ20" s="751"/>
      <c r="BA20" s="855"/>
      <c r="BB20" s="85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487"/>
      <c r="FT20" s="487"/>
      <c r="FU20" s="487"/>
      <c r="FV20" s="487"/>
      <c r="FW20" s="487"/>
      <c r="FX20" s="487"/>
      <c r="FY20" s="487"/>
      <c r="FZ20" s="487"/>
      <c r="GA20" s="487"/>
      <c r="GB20" s="487"/>
      <c r="GC20" s="487"/>
      <c r="GD20" s="487"/>
      <c r="GE20" s="487"/>
      <c r="GF20" s="487"/>
      <c r="GG20" s="487"/>
      <c r="GH20" s="487"/>
      <c r="GI20" s="487"/>
      <c r="GJ20" s="487"/>
      <c r="GK20" s="487"/>
      <c r="GL20" s="487"/>
      <c r="GM20" s="487"/>
      <c r="GN20" s="487"/>
      <c r="GO20" s="487"/>
      <c r="GP20" s="487"/>
      <c r="GQ20" s="487"/>
      <c r="GR20" s="487"/>
      <c r="GS20" s="487"/>
      <c r="GT20" s="487"/>
      <c r="GU20" s="487"/>
      <c r="GV20" s="487"/>
      <c r="GW20" s="487"/>
      <c r="GX20" s="487"/>
      <c r="GY20" s="487"/>
      <c r="GZ20" s="487"/>
      <c r="HA20" s="487"/>
      <c r="HB20" s="487"/>
      <c r="HC20" s="487"/>
      <c r="HD20" s="487"/>
      <c r="HE20" s="487"/>
      <c r="HF20" s="487"/>
      <c r="HG20" s="487"/>
      <c r="HH20" s="487"/>
      <c r="HI20" s="487"/>
      <c r="HJ20" s="487"/>
      <c r="HK20" s="487"/>
      <c r="HL20" s="487"/>
      <c r="HM20" s="487"/>
      <c r="HN20" s="487"/>
      <c r="HO20" s="487"/>
      <c r="HP20" s="487"/>
      <c r="HQ20" s="487"/>
      <c r="HR20" s="487"/>
      <c r="HS20" s="487"/>
      <c r="HT20" s="487"/>
      <c r="HU20" s="487"/>
      <c r="HV20" s="487"/>
      <c r="HW20" s="487"/>
      <c r="HX20" s="487"/>
      <c r="HY20" s="487"/>
      <c r="HZ20" s="487"/>
      <c r="IA20" s="487"/>
      <c r="IB20" s="487"/>
      <c r="IC20" s="487"/>
      <c r="ID20" s="487"/>
      <c r="IE20" s="487"/>
      <c r="IF20" s="487"/>
      <c r="IG20" s="487"/>
      <c r="IH20" s="487"/>
      <c r="II20" s="487"/>
      <c r="IJ20" s="487"/>
      <c r="IK20" s="487"/>
      <c r="IL20" s="487"/>
      <c r="IM20" s="487"/>
      <c r="IN20" s="487"/>
      <c r="IO20" s="487"/>
      <c r="IP20" s="487"/>
      <c r="IQ20" s="317"/>
      <c r="IR20" s="317"/>
      <c r="IS20" s="317"/>
      <c r="IT20" s="317"/>
      <c r="IU20" s="317"/>
      <c r="IV20" s="317"/>
      <c r="IW20" s="317"/>
      <c r="IX20" s="317"/>
      <c r="IY20" s="317"/>
      <c r="IZ20" s="317"/>
      <c r="JA20" s="317"/>
      <c r="JB20" s="317"/>
      <c r="JC20" s="317"/>
      <c r="JD20" s="317"/>
      <c r="JE20" s="317"/>
      <c r="JF20" s="317"/>
      <c r="JG20" s="317"/>
      <c r="JH20" s="317"/>
      <c r="JI20" s="317"/>
      <c r="JJ20" s="317"/>
      <c r="JK20" s="317"/>
      <c r="JL20" s="317"/>
      <c r="JM20" s="317"/>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row>
    <row r="21" spans="1:327" ht="36.950000000000003" customHeight="1" x14ac:dyDescent="0.25">
      <c r="A21" s="777"/>
      <c r="B21" s="823"/>
      <c r="C21" s="755"/>
      <c r="D21" s="722"/>
      <c r="E21" s="723"/>
      <c r="F21" s="725"/>
      <c r="G21" s="827"/>
      <c r="H21" s="725"/>
      <c r="I21" s="725"/>
      <c r="J21" s="725"/>
      <c r="K21" s="725"/>
      <c r="L21" s="744"/>
      <c r="M21" s="725"/>
      <c r="N21" s="761"/>
      <c r="O21" s="761"/>
      <c r="P21" s="725"/>
      <c r="Q21" s="683" t="s">
        <v>70</v>
      </c>
      <c r="R21" s="683" t="s">
        <v>1298</v>
      </c>
      <c r="S21" s="45">
        <v>0.2</v>
      </c>
      <c r="T21" s="45" t="s">
        <v>1279</v>
      </c>
      <c r="U21" s="342" t="s">
        <v>85</v>
      </c>
      <c r="V21" s="342" t="s">
        <v>1300</v>
      </c>
      <c r="W21" s="342" t="s">
        <v>85</v>
      </c>
      <c r="X21" s="342" t="s">
        <v>85</v>
      </c>
      <c r="Y21" s="342" t="s">
        <v>85</v>
      </c>
      <c r="Z21" s="342" t="s">
        <v>85</v>
      </c>
      <c r="AA21" s="342" t="s">
        <v>85</v>
      </c>
      <c r="AB21" s="342" t="s">
        <v>85</v>
      </c>
      <c r="AC21" s="342" t="s">
        <v>85</v>
      </c>
      <c r="AD21" s="342" t="s">
        <v>85</v>
      </c>
      <c r="AE21" s="342" t="s">
        <v>85</v>
      </c>
      <c r="AF21" s="342" t="s">
        <v>85</v>
      </c>
      <c r="AG21" s="342" t="s">
        <v>85</v>
      </c>
      <c r="AH21" s="325" t="s">
        <v>86</v>
      </c>
      <c r="AI21" s="325" t="s">
        <v>86</v>
      </c>
      <c r="AJ21" s="325" t="s">
        <v>86</v>
      </c>
      <c r="AK21" s="325" t="s">
        <v>86</v>
      </c>
      <c r="AL21" s="325" t="s">
        <v>86</v>
      </c>
      <c r="AM21" s="325" t="s">
        <v>86</v>
      </c>
      <c r="AN21" s="325" t="s">
        <v>86</v>
      </c>
      <c r="AO21" s="325" t="s">
        <v>86</v>
      </c>
      <c r="AP21" s="325" t="s">
        <v>86</v>
      </c>
      <c r="AQ21" s="325" t="s">
        <v>86</v>
      </c>
      <c r="AR21" s="325" t="s">
        <v>86</v>
      </c>
      <c r="AS21" s="325" t="s">
        <v>86</v>
      </c>
      <c r="AT21" s="789"/>
      <c r="AU21" s="747"/>
      <c r="AV21" s="747"/>
      <c r="AW21" s="787"/>
      <c r="AX21" s="769"/>
      <c r="AY21" s="772"/>
      <c r="AZ21" s="751"/>
      <c r="BA21" s="855"/>
      <c r="BB21" s="85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315"/>
      <c r="DI21" s="315"/>
      <c r="DJ21" s="315"/>
      <c r="DK21" s="315"/>
      <c r="DL21" s="315"/>
      <c r="DM21" s="315"/>
      <c r="DN21" s="315"/>
      <c r="DO21" s="315"/>
      <c r="DP21" s="315"/>
      <c r="DQ21" s="315"/>
      <c r="DR21" s="315"/>
      <c r="DS21" s="315"/>
      <c r="DT21" s="315"/>
      <c r="DU21" s="315"/>
      <c r="DV21" s="315"/>
      <c r="DW21" s="315"/>
      <c r="DX21" s="315"/>
      <c r="DY21" s="315"/>
      <c r="DZ21" s="315"/>
      <c r="EA21" s="315"/>
      <c r="EB21" s="315"/>
      <c r="EC21" s="315"/>
      <c r="ED21" s="31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487"/>
      <c r="FT21" s="487"/>
      <c r="FU21" s="487"/>
      <c r="FV21" s="487"/>
      <c r="FW21" s="487"/>
      <c r="FX21" s="487"/>
      <c r="FY21" s="487"/>
      <c r="FZ21" s="487"/>
      <c r="GA21" s="487"/>
      <c r="GB21" s="487"/>
      <c r="GC21" s="487"/>
      <c r="GD21" s="487"/>
      <c r="GE21" s="487"/>
      <c r="GF21" s="487"/>
      <c r="GG21" s="487"/>
      <c r="GH21" s="487"/>
      <c r="GI21" s="487"/>
      <c r="GJ21" s="487"/>
      <c r="GK21" s="487"/>
      <c r="GL21" s="487"/>
      <c r="GM21" s="487"/>
      <c r="GN21" s="487"/>
      <c r="GO21" s="487"/>
      <c r="GP21" s="487"/>
      <c r="GQ21" s="487"/>
      <c r="GR21" s="487"/>
      <c r="GS21" s="487"/>
      <c r="GT21" s="487"/>
      <c r="GU21" s="487"/>
      <c r="GV21" s="487"/>
      <c r="GW21" s="487"/>
      <c r="GX21" s="487"/>
      <c r="GY21" s="487"/>
      <c r="GZ21" s="487"/>
      <c r="HA21" s="487"/>
      <c r="HB21" s="487"/>
      <c r="HC21" s="487"/>
      <c r="HD21" s="487"/>
      <c r="HE21" s="487"/>
      <c r="HF21" s="487"/>
      <c r="HG21" s="487"/>
      <c r="HH21" s="487"/>
      <c r="HI21" s="487"/>
      <c r="HJ21" s="487"/>
      <c r="HK21" s="487"/>
      <c r="HL21" s="487"/>
      <c r="HM21" s="487"/>
      <c r="HN21" s="487"/>
      <c r="HO21" s="487"/>
      <c r="HP21" s="487"/>
      <c r="HQ21" s="487"/>
      <c r="HR21" s="487"/>
      <c r="HS21" s="487"/>
      <c r="HT21" s="487"/>
      <c r="HU21" s="487"/>
      <c r="HV21" s="487"/>
      <c r="HW21" s="487"/>
      <c r="HX21" s="487"/>
      <c r="HY21" s="487"/>
      <c r="HZ21" s="487"/>
      <c r="IA21" s="487"/>
      <c r="IB21" s="487"/>
      <c r="IC21" s="487"/>
      <c r="ID21" s="487"/>
      <c r="IE21" s="487"/>
      <c r="IF21" s="487"/>
      <c r="IG21" s="487"/>
      <c r="IH21" s="487"/>
      <c r="II21" s="487"/>
      <c r="IJ21" s="487"/>
      <c r="IK21" s="487"/>
      <c r="IL21" s="487"/>
      <c r="IM21" s="487"/>
      <c r="IN21" s="487"/>
      <c r="IO21" s="487"/>
      <c r="IP21" s="487"/>
      <c r="IQ21" s="317"/>
      <c r="IR21" s="317"/>
      <c r="IS21" s="317"/>
      <c r="IT21" s="317"/>
      <c r="IU21" s="317"/>
      <c r="IV21" s="317"/>
      <c r="IW21" s="317"/>
      <c r="IX21" s="317"/>
      <c r="IY21" s="317"/>
      <c r="IZ21" s="317"/>
      <c r="JA21" s="317"/>
      <c r="JB21" s="317"/>
      <c r="JC21" s="317"/>
      <c r="JD21" s="317"/>
      <c r="JE21" s="317"/>
      <c r="JF21" s="317"/>
      <c r="JG21" s="317"/>
      <c r="JH21" s="317"/>
      <c r="JI21" s="317"/>
      <c r="JJ21" s="317"/>
      <c r="JK21" s="317"/>
      <c r="JL21" s="317"/>
      <c r="JM21" s="317"/>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row>
    <row r="22" spans="1:327" s="312" customFormat="1" ht="36.950000000000003" customHeight="1" x14ac:dyDescent="0.25">
      <c r="A22" s="777"/>
      <c r="B22" s="823"/>
      <c r="C22" s="755"/>
      <c r="D22" s="722"/>
      <c r="E22" s="723"/>
      <c r="F22" s="725"/>
      <c r="G22" s="827"/>
      <c r="H22" s="725"/>
      <c r="I22" s="725"/>
      <c r="J22" s="725"/>
      <c r="K22" s="725"/>
      <c r="L22" s="744"/>
      <c r="M22" s="725"/>
      <c r="N22" s="761"/>
      <c r="O22" s="761"/>
      <c r="P22" s="725"/>
      <c r="Q22" s="683" t="s">
        <v>70</v>
      </c>
      <c r="R22" s="683" t="s">
        <v>1299</v>
      </c>
      <c r="S22" s="45">
        <v>0.5</v>
      </c>
      <c r="T22" s="45" t="s">
        <v>84</v>
      </c>
      <c r="U22" s="342" t="s">
        <v>85</v>
      </c>
      <c r="V22" s="342" t="s">
        <v>85</v>
      </c>
      <c r="W22" s="342" t="s">
        <v>1300</v>
      </c>
      <c r="X22" s="342" t="s">
        <v>85</v>
      </c>
      <c r="Y22" s="342" t="s">
        <v>85</v>
      </c>
      <c r="Z22" s="342" t="s">
        <v>85</v>
      </c>
      <c r="AA22" s="342" t="s">
        <v>85</v>
      </c>
      <c r="AB22" s="342" t="s">
        <v>85</v>
      </c>
      <c r="AC22" s="342" t="s">
        <v>85</v>
      </c>
      <c r="AD22" s="342" t="s">
        <v>85</v>
      </c>
      <c r="AE22" s="342" t="s">
        <v>85</v>
      </c>
      <c r="AF22" s="342" t="s">
        <v>85</v>
      </c>
      <c r="AG22" s="342" t="s">
        <v>85</v>
      </c>
      <c r="AH22" s="325" t="s">
        <v>86</v>
      </c>
      <c r="AI22" s="325" t="s">
        <v>86</v>
      </c>
      <c r="AJ22" s="325" t="s">
        <v>86</v>
      </c>
      <c r="AK22" s="325" t="s">
        <v>86</v>
      </c>
      <c r="AL22" s="325" t="s">
        <v>86</v>
      </c>
      <c r="AM22" s="325" t="s">
        <v>86</v>
      </c>
      <c r="AN22" s="325" t="s">
        <v>86</v>
      </c>
      <c r="AO22" s="325" t="s">
        <v>86</v>
      </c>
      <c r="AP22" s="325" t="s">
        <v>86</v>
      </c>
      <c r="AQ22" s="325" t="s">
        <v>86</v>
      </c>
      <c r="AR22" s="325" t="s">
        <v>86</v>
      </c>
      <c r="AS22" s="325" t="s">
        <v>86</v>
      </c>
      <c r="AT22" s="789"/>
      <c r="AU22" s="747"/>
      <c r="AV22" s="747"/>
      <c r="AW22" s="787"/>
      <c r="AX22" s="769"/>
      <c r="AY22" s="772"/>
      <c r="AZ22" s="751"/>
      <c r="BA22" s="855"/>
      <c r="BB22" s="858"/>
      <c r="BC22" s="218"/>
      <c r="BD22" s="218"/>
      <c r="BE22" s="218"/>
      <c r="BF22" s="218"/>
      <c r="BG22" s="218"/>
      <c r="BH22" s="218"/>
      <c r="BI22" s="218"/>
      <c r="BJ22" s="218"/>
      <c r="BK22" s="331"/>
      <c r="BL22" s="331"/>
      <c r="BM22" s="331"/>
      <c r="BN22" s="331"/>
      <c r="BO22" s="331"/>
      <c r="BP22" s="331"/>
      <c r="BQ22" s="331"/>
      <c r="BR22" s="331"/>
      <c r="BS22" s="331"/>
      <c r="BT22" s="331"/>
      <c r="BU22" s="331"/>
      <c r="BV22" s="331"/>
      <c r="BW22" s="331"/>
      <c r="BX22" s="331"/>
      <c r="BY22" s="331"/>
      <c r="BZ22" s="331"/>
      <c r="CA22" s="315"/>
      <c r="CB22" s="315"/>
      <c r="CC22" s="315"/>
      <c r="CD22" s="315"/>
      <c r="CE22" s="315"/>
      <c r="CF22" s="315"/>
      <c r="CG22" s="315"/>
      <c r="CH22" s="315"/>
      <c r="CI22" s="315"/>
      <c r="CJ22" s="315"/>
      <c r="CK22" s="315"/>
      <c r="CL22" s="315"/>
      <c r="CM22" s="315"/>
      <c r="CN22" s="315"/>
      <c r="CO22" s="315"/>
      <c r="CP22" s="315"/>
      <c r="CQ22" s="315"/>
      <c r="CR22" s="315"/>
      <c r="CS22" s="315"/>
      <c r="CT22" s="315"/>
      <c r="CU22" s="315"/>
      <c r="CV22" s="315"/>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487"/>
      <c r="FT22" s="487"/>
      <c r="FU22" s="487"/>
      <c r="FV22" s="487"/>
      <c r="FW22" s="487"/>
      <c r="FX22" s="487"/>
      <c r="FY22" s="487"/>
      <c r="FZ22" s="487"/>
      <c r="GA22" s="487"/>
      <c r="GB22" s="487"/>
      <c r="GC22" s="487"/>
      <c r="GD22" s="487"/>
      <c r="GE22" s="487"/>
      <c r="GF22" s="487"/>
      <c r="GG22" s="487"/>
      <c r="GH22" s="487"/>
      <c r="GI22" s="487"/>
      <c r="GJ22" s="487"/>
      <c r="GK22" s="487"/>
      <c r="GL22" s="487"/>
      <c r="GM22" s="487"/>
      <c r="GN22" s="487"/>
      <c r="GO22" s="487"/>
      <c r="GP22" s="487"/>
      <c r="GQ22" s="487"/>
      <c r="GR22" s="487"/>
      <c r="GS22" s="487"/>
      <c r="GT22" s="487"/>
      <c r="GU22" s="487"/>
      <c r="GV22" s="487"/>
      <c r="GW22" s="487"/>
      <c r="GX22" s="487"/>
      <c r="GY22" s="487"/>
      <c r="GZ22" s="487"/>
      <c r="HA22" s="487"/>
      <c r="HB22" s="487"/>
      <c r="HC22" s="487"/>
      <c r="HD22" s="487"/>
      <c r="HE22" s="487"/>
      <c r="HF22" s="487"/>
      <c r="HG22" s="487"/>
      <c r="HH22" s="487"/>
      <c r="HI22" s="487"/>
      <c r="HJ22" s="487"/>
      <c r="HK22" s="487"/>
      <c r="HL22" s="487"/>
      <c r="HM22" s="487"/>
      <c r="HN22" s="487"/>
      <c r="HO22" s="487"/>
      <c r="HP22" s="487"/>
      <c r="HQ22" s="487"/>
      <c r="HR22" s="487"/>
      <c r="HS22" s="487"/>
      <c r="HT22" s="487"/>
      <c r="HU22" s="487"/>
      <c r="HV22" s="487"/>
      <c r="HW22" s="487"/>
      <c r="HX22" s="487"/>
      <c r="HY22" s="487"/>
      <c r="HZ22" s="487"/>
      <c r="IA22" s="487"/>
      <c r="IB22" s="487"/>
      <c r="IC22" s="487"/>
      <c r="ID22" s="487"/>
      <c r="IE22" s="487"/>
      <c r="IF22" s="487"/>
      <c r="IG22" s="487"/>
      <c r="IH22" s="487"/>
      <c r="II22" s="487"/>
      <c r="IJ22" s="487"/>
      <c r="IK22" s="487"/>
      <c r="IL22" s="487"/>
      <c r="IM22" s="487"/>
      <c r="IN22" s="487"/>
      <c r="IO22" s="487"/>
      <c r="IP22" s="487"/>
      <c r="IQ22" s="489"/>
      <c r="IR22" s="489"/>
      <c r="IS22" s="489"/>
      <c r="IT22" s="489"/>
      <c r="IU22" s="489"/>
      <c r="IV22" s="489"/>
      <c r="IW22" s="489"/>
      <c r="IX22" s="489"/>
      <c r="IY22" s="489"/>
      <c r="IZ22" s="489"/>
      <c r="JA22" s="489"/>
      <c r="JB22" s="489"/>
      <c r="JC22" s="489"/>
      <c r="JD22" s="489"/>
      <c r="JE22" s="489"/>
      <c r="JF22" s="489"/>
      <c r="JG22" s="489"/>
      <c r="JH22" s="489"/>
      <c r="JI22" s="489"/>
      <c r="JJ22" s="489"/>
      <c r="JK22" s="489"/>
      <c r="JL22" s="489"/>
      <c r="JM22" s="489"/>
      <c r="JN22" s="489"/>
      <c r="JO22" s="489"/>
      <c r="JP22" s="489"/>
      <c r="JQ22" s="489"/>
      <c r="JR22" s="489"/>
      <c r="JS22" s="489"/>
      <c r="JT22" s="489"/>
      <c r="JU22" s="489"/>
      <c r="JV22" s="489"/>
      <c r="JW22" s="489"/>
      <c r="JX22" s="489"/>
      <c r="JY22" s="489"/>
      <c r="JZ22" s="489"/>
      <c r="KA22" s="489"/>
      <c r="KB22" s="489"/>
      <c r="KC22" s="489"/>
      <c r="KD22" s="489"/>
      <c r="KE22" s="489"/>
      <c r="KF22" s="489"/>
      <c r="KG22" s="489"/>
      <c r="KH22" s="489"/>
      <c r="KI22" s="489"/>
      <c r="KJ22" s="489"/>
      <c r="KK22" s="489"/>
      <c r="KL22" s="489"/>
      <c r="KM22" s="489"/>
      <c r="KN22" s="489"/>
      <c r="KO22" s="489"/>
      <c r="KP22" s="489"/>
      <c r="KQ22" s="489"/>
      <c r="KR22" s="489"/>
      <c r="KS22" s="489"/>
      <c r="KT22" s="489"/>
      <c r="KU22" s="489"/>
      <c r="KV22" s="489"/>
      <c r="KW22" s="489"/>
      <c r="KX22" s="489"/>
      <c r="KY22" s="489"/>
      <c r="KZ22" s="489"/>
      <c r="LA22" s="489"/>
      <c r="LB22" s="489"/>
      <c r="LC22" s="489"/>
      <c r="LD22" s="489"/>
      <c r="LE22" s="489"/>
      <c r="LF22" s="489"/>
      <c r="LG22" s="489"/>
      <c r="LH22" s="489"/>
      <c r="LI22" s="489"/>
      <c r="LJ22" s="489"/>
      <c r="LK22" s="489"/>
      <c r="LL22" s="489"/>
      <c r="LM22" s="489"/>
      <c r="LN22" s="489"/>
      <c r="LO22" s="489"/>
    </row>
    <row r="23" spans="1:327" ht="36.950000000000003" customHeight="1" x14ac:dyDescent="0.25">
      <c r="A23" s="778"/>
      <c r="B23" s="823"/>
      <c r="C23" s="755"/>
      <c r="D23" s="722"/>
      <c r="E23" s="723"/>
      <c r="F23" s="725"/>
      <c r="G23" s="827"/>
      <c r="H23" s="725"/>
      <c r="I23" s="725"/>
      <c r="J23" s="725"/>
      <c r="K23" s="725"/>
      <c r="L23" s="744"/>
      <c r="M23" s="725"/>
      <c r="N23" s="761"/>
      <c r="O23" s="739"/>
      <c r="P23" s="726"/>
      <c r="Q23" s="683" t="s">
        <v>94</v>
      </c>
      <c r="R23" s="683" t="s">
        <v>95</v>
      </c>
      <c r="S23" s="45">
        <v>0.1</v>
      </c>
      <c r="T23" s="45" t="s">
        <v>84</v>
      </c>
      <c r="U23" s="342" t="s">
        <v>85</v>
      </c>
      <c r="V23" s="342" t="s">
        <v>85</v>
      </c>
      <c r="W23" s="342" t="s">
        <v>1300</v>
      </c>
      <c r="X23" s="342" t="s">
        <v>85</v>
      </c>
      <c r="Y23" s="342" t="s">
        <v>85</v>
      </c>
      <c r="Z23" s="342" t="s">
        <v>85</v>
      </c>
      <c r="AA23" s="342" t="s">
        <v>85</v>
      </c>
      <c r="AB23" s="342" t="s">
        <v>85</v>
      </c>
      <c r="AC23" s="342" t="s">
        <v>85</v>
      </c>
      <c r="AD23" s="342" t="s">
        <v>85</v>
      </c>
      <c r="AE23" s="342" t="s">
        <v>85</v>
      </c>
      <c r="AF23" s="342" t="s">
        <v>85</v>
      </c>
      <c r="AG23" s="342" t="s">
        <v>85</v>
      </c>
      <c r="AH23" s="325" t="s">
        <v>86</v>
      </c>
      <c r="AI23" s="325" t="s">
        <v>86</v>
      </c>
      <c r="AJ23" s="325" t="s">
        <v>86</v>
      </c>
      <c r="AK23" s="325" t="s">
        <v>86</v>
      </c>
      <c r="AL23" s="325" t="s">
        <v>86</v>
      </c>
      <c r="AM23" s="325" t="s">
        <v>86</v>
      </c>
      <c r="AN23" s="325" t="s">
        <v>86</v>
      </c>
      <c r="AO23" s="325" t="s">
        <v>86</v>
      </c>
      <c r="AP23" s="325" t="s">
        <v>86</v>
      </c>
      <c r="AQ23" s="325" t="s">
        <v>86</v>
      </c>
      <c r="AR23" s="325" t="s">
        <v>86</v>
      </c>
      <c r="AS23" s="325" t="s">
        <v>86</v>
      </c>
      <c r="AT23" s="790"/>
      <c r="AU23" s="748"/>
      <c r="AV23" s="748"/>
      <c r="AW23" s="786"/>
      <c r="AX23" s="770"/>
      <c r="AY23" s="773"/>
      <c r="AZ23" s="751"/>
      <c r="BA23" s="855"/>
      <c r="BB23" s="858"/>
      <c r="BC23" s="331"/>
      <c r="BD23" s="331"/>
      <c r="BE23" s="331"/>
      <c r="BF23" s="331"/>
      <c r="BG23" s="331"/>
      <c r="BH23" s="331"/>
      <c r="BI23" s="331"/>
      <c r="BJ23" s="331"/>
      <c r="BK23" s="218"/>
      <c r="BL23" s="218"/>
      <c r="BM23" s="218"/>
      <c r="BN23" s="218"/>
      <c r="BO23" s="218"/>
      <c r="BP23" s="218"/>
      <c r="BQ23" s="218"/>
      <c r="BR23" s="218"/>
      <c r="BS23" s="218"/>
      <c r="BT23" s="218"/>
      <c r="BU23" s="218"/>
      <c r="BV23" s="218"/>
      <c r="BW23" s="218"/>
      <c r="BX23" s="218"/>
      <c r="BY23" s="218"/>
      <c r="BZ23" s="218"/>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315"/>
      <c r="DI23" s="315"/>
      <c r="DJ23" s="315"/>
      <c r="DK23" s="315"/>
      <c r="DL23" s="315"/>
      <c r="DM23" s="315"/>
      <c r="DN23" s="315"/>
      <c r="DO23" s="315"/>
      <c r="DP23" s="315"/>
      <c r="DQ23" s="315"/>
      <c r="DR23" s="315"/>
      <c r="DS23" s="315"/>
      <c r="DT23" s="315"/>
      <c r="DU23" s="315"/>
      <c r="DV23" s="315"/>
      <c r="DW23" s="315"/>
      <c r="DX23" s="315"/>
      <c r="DY23" s="315"/>
      <c r="DZ23" s="315"/>
      <c r="EA23" s="315"/>
      <c r="EB23" s="315"/>
      <c r="EC23" s="31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487"/>
      <c r="FT23" s="487"/>
      <c r="FU23" s="487"/>
      <c r="FV23" s="487"/>
      <c r="FW23" s="487"/>
      <c r="FX23" s="487"/>
      <c r="FY23" s="487"/>
      <c r="FZ23" s="487"/>
      <c r="GA23" s="487"/>
      <c r="GB23" s="487"/>
      <c r="GC23" s="487"/>
      <c r="GD23" s="487"/>
      <c r="GE23" s="487"/>
      <c r="GF23" s="487"/>
      <c r="GG23" s="487"/>
      <c r="GH23" s="487"/>
      <c r="GI23" s="487"/>
      <c r="GJ23" s="487"/>
      <c r="GK23" s="487"/>
      <c r="GL23" s="487"/>
      <c r="GM23" s="487"/>
      <c r="GN23" s="487"/>
      <c r="GO23" s="487"/>
      <c r="GP23" s="487"/>
      <c r="GQ23" s="487"/>
      <c r="GR23" s="487"/>
      <c r="GS23" s="487"/>
      <c r="GT23" s="487"/>
      <c r="GU23" s="487"/>
      <c r="GV23" s="487"/>
      <c r="GW23" s="487"/>
      <c r="GX23" s="487"/>
      <c r="GY23" s="487"/>
      <c r="GZ23" s="487"/>
      <c r="HA23" s="487"/>
      <c r="HB23" s="487"/>
      <c r="HC23" s="487"/>
      <c r="HD23" s="487"/>
      <c r="HE23" s="487"/>
      <c r="HF23" s="487"/>
      <c r="HG23" s="487"/>
      <c r="HH23" s="487"/>
      <c r="HI23" s="487"/>
      <c r="HJ23" s="487"/>
      <c r="HK23" s="487"/>
      <c r="HL23" s="487"/>
      <c r="HM23" s="487"/>
      <c r="HN23" s="487"/>
      <c r="HO23" s="487"/>
      <c r="HP23" s="487"/>
      <c r="HQ23" s="487"/>
      <c r="HR23" s="487"/>
      <c r="HS23" s="487"/>
      <c r="HT23" s="487"/>
      <c r="HU23" s="487"/>
      <c r="HV23" s="487"/>
      <c r="HW23" s="487"/>
      <c r="HX23" s="487"/>
      <c r="HY23" s="487"/>
      <c r="HZ23" s="487"/>
      <c r="IA23" s="487"/>
      <c r="IB23" s="487"/>
      <c r="IC23" s="487"/>
      <c r="ID23" s="487"/>
      <c r="IE23" s="487"/>
      <c r="IF23" s="487"/>
      <c r="IG23" s="487"/>
      <c r="IH23" s="487"/>
      <c r="II23" s="487"/>
      <c r="IJ23" s="487"/>
      <c r="IK23" s="487"/>
      <c r="IL23" s="487"/>
      <c r="IM23" s="487"/>
      <c r="IN23" s="487"/>
      <c r="IO23" s="487"/>
      <c r="IP23" s="487"/>
      <c r="IQ23" s="317"/>
      <c r="IR23" s="317"/>
      <c r="IS23" s="317"/>
      <c r="IT23" s="317"/>
      <c r="IU23" s="317"/>
      <c r="IV23" s="317"/>
      <c r="IW23" s="317"/>
      <c r="IX23" s="317"/>
      <c r="IY23" s="317"/>
      <c r="IZ23" s="317"/>
      <c r="JA23" s="317"/>
      <c r="JB23" s="317"/>
      <c r="JC23" s="317"/>
      <c r="JD23" s="317"/>
      <c r="JE23" s="317"/>
      <c r="JF23" s="317"/>
      <c r="JG23" s="317"/>
      <c r="JH23" s="317"/>
      <c r="JI23" s="317"/>
      <c r="JJ23" s="317"/>
      <c r="JK23" s="317"/>
      <c r="JL23" s="317"/>
      <c r="JM23" s="317"/>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row>
    <row r="24" spans="1:327" ht="46.5" customHeight="1" x14ac:dyDescent="0.25">
      <c r="A24" s="777" t="s">
        <v>99</v>
      </c>
      <c r="B24" s="823"/>
      <c r="C24" s="755"/>
      <c r="D24" s="722"/>
      <c r="E24" s="723"/>
      <c r="F24" s="725"/>
      <c r="G24" s="827"/>
      <c r="H24" s="725"/>
      <c r="I24" s="725"/>
      <c r="J24" s="725"/>
      <c r="K24" s="725"/>
      <c r="L24" s="744"/>
      <c r="M24" s="725"/>
      <c r="N24" s="761"/>
      <c r="O24" s="761">
        <v>1</v>
      </c>
      <c r="P24" s="780" t="s">
        <v>1193</v>
      </c>
      <c r="Q24" s="683" t="s">
        <v>70</v>
      </c>
      <c r="R24" s="683" t="s">
        <v>1298</v>
      </c>
      <c r="S24" s="45">
        <v>0.45</v>
      </c>
      <c r="T24" s="45" t="s">
        <v>1279</v>
      </c>
      <c r="U24" s="342" t="s">
        <v>85</v>
      </c>
      <c r="V24" s="342" t="s">
        <v>1300</v>
      </c>
      <c r="W24" s="342" t="s">
        <v>85</v>
      </c>
      <c r="X24" s="342" t="s">
        <v>85</v>
      </c>
      <c r="Y24" s="342" t="s">
        <v>85</v>
      </c>
      <c r="Z24" s="342" t="s">
        <v>85</v>
      </c>
      <c r="AA24" s="342" t="s">
        <v>85</v>
      </c>
      <c r="AB24" s="342" t="s">
        <v>85</v>
      </c>
      <c r="AC24" s="342" t="s">
        <v>85</v>
      </c>
      <c r="AD24" s="342" t="s">
        <v>85</v>
      </c>
      <c r="AE24" s="342" t="s">
        <v>85</v>
      </c>
      <c r="AF24" s="342" t="s">
        <v>85</v>
      </c>
      <c r="AG24" s="342" t="s">
        <v>85</v>
      </c>
      <c r="AH24" s="325" t="s">
        <v>86</v>
      </c>
      <c r="AI24" s="325" t="s">
        <v>86</v>
      </c>
      <c r="AJ24" s="325" t="s">
        <v>86</v>
      </c>
      <c r="AK24" s="325" t="s">
        <v>86</v>
      </c>
      <c r="AL24" s="325" t="s">
        <v>86</v>
      </c>
      <c r="AM24" s="325" t="s">
        <v>86</v>
      </c>
      <c r="AN24" s="325" t="s">
        <v>86</v>
      </c>
      <c r="AO24" s="325" t="s">
        <v>86</v>
      </c>
      <c r="AP24" s="325" t="s">
        <v>86</v>
      </c>
      <c r="AQ24" s="325" t="s">
        <v>86</v>
      </c>
      <c r="AR24" s="325" t="s">
        <v>86</v>
      </c>
      <c r="AS24" s="325" t="s">
        <v>86</v>
      </c>
      <c r="AT24" s="781" t="s">
        <v>93</v>
      </c>
      <c r="AU24" s="747" t="s">
        <v>88</v>
      </c>
      <c r="AV24" s="747">
        <v>1</v>
      </c>
      <c r="AW24" s="787" t="s">
        <v>84</v>
      </c>
      <c r="AX24" s="788" t="s">
        <v>86</v>
      </c>
      <c r="AY24" s="772"/>
      <c r="AZ24" s="751"/>
      <c r="BA24" s="855"/>
      <c r="BB24" s="85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31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487"/>
      <c r="FT24" s="487"/>
      <c r="FU24" s="487"/>
      <c r="FV24" s="487"/>
      <c r="FW24" s="487"/>
      <c r="FX24" s="487"/>
      <c r="FY24" s="487"/>
      <c r="FZ24" s="487"/>
      <c r="GA24" s="487"/>
      <c r="GB24" s="487"/>
      <c r="GC24" s="487"/>
      <c r="GD24" s="487"/>
      <c r="GE24" s="487"/>
      <c r="GF24" s="487"/>
      <c r="GG24" s="487"/>
      <c r="GH24" s="487"/>
      <c r="GI24" s="487"/>
      <c r="GJ24" s="487"/>
      <c r="GK24" s="487"/>
      <c r="GL24" s="487"/>
      <c r="GM24" s="487"/>
      <c r="GN24" s="487"/>
      <c r="GO24" s="487"/>
      <c r="GP24" s="487"/>
      <c r="GQ24" s="487"/>
      <c r="GR24" s="487"/>
      <c r="GS24" s="487"/>
      <c r="GT24" s="487"/>
      <c r="GU24" s="487"/>
      <c r="GV24" s="487"/>
      <c r="GW24" s="487"/>
      <c r="GX24" s="487"/>
      <c r="GY24" s="487"/>
      <c r="GZ24" s="487"/>
      <c r="HA24" s="487"/>
      <c r="HB24" s="487"/>
      <c r="HC24" s="487"/>
      <c r="HD24" s="487"/>
      <c r="HE24" s="487"/>
      <c r="HF24" s="487"/>
      <c r="HG24" s="487"/>
      <c r="HH24" s="487"/>
      <c r="HI24" s="487"/>
      <c r="HJ24" s="487"/>
      <c r="HK24" s="487"/>
      <c r="HL24" s="487"/>
      <c r="HM24" s="487"/>
      <c r="HN24" s="487"/>
      <c r="HO24" s="487"/>
      <c r="HP24" s="487"/>
      <c r="HQ24" s="487"/>
      <c r="HR24" s="487"/>
      <c r="HS24" s="487"/>
      <c r="HT24" s="487"/>
      <c r="HU24" s="487"/>
      <c r="HV24" s="487"/>
      <c r="HW24" s="487"/>
      <c r="HX24" s="487"/>
      <c r="HY24" s="487"/>
      <c r="HZ24" s="487"/>
      <c r="IA24" s="487"/>
      <c r="IB24" s="487"/>
      <c r="IC24" s="487"/>
      <c r="ID24" s="487"/>
      <c r="IE24" s="487"/>
      <c r="IF24" s="487"/>
      <c r="IG24" s="487"/>
      <c r="IH24" s="487"/>
      <c r="II24" s="487"/>
      <c r="IJ24" s="487"/>
      <c r="IK24" s="487"/>
      <c r="IL24" s="487"/>
      <c r="IM24" s="487"/>
      <c r="IN24" s="487"/>
      <c r="IO24" s="487"/>
      <c r="IP24" s="487"/>
      <c r="IQ24" s="317"/>
      <c r="IR24" s="317"/>
      <c r="IS24" s="317"/>
      <c r="IT24" s="317"/>
      <c r="IU24" s="317"/>
      <c r="IV24" s="317"/>
      <c r="IW24" s="317"/>
      <c r="IX24" s="317"/>
      <c r="IY24" s="317"/>
      <c r="IZ24" s="317"/>
      <c r="JA24" s="317"/>
      <c r="JB24" s="317"/>
      <c r="JC24" s="317"/>
      <c r="JD24" s="317"/>
      <c r="JE24" s="317"/>
      <c r="JF24" s="317"/>
      <c r="JG24" s="317"/>
      <c r="JH24" s="317"/>
      <c r="JI24" s="317"/>
      <c r="JJ24" s="317"/>
      <c r="JK24" s="317"/>
      <c r="JL24" s="317"/>
      <c r="JM24" s="317"/>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row>
    <row r="25" spans="1:327" ht="39" customHeight="1" x14ac:dyDescent="0.25">
      <c r="A25" s="777"/>
      <c r="B25" s="823"/>
      <c r="C25" s="755"/>
      <c r="D25" s="722"/>
      <c r="E25" s="723"/>
      <c r="F25" s="725"/>
      <c r="G25" s="827"/>
      <c r="H25" s="725"/>
      <c r="I25" s="725"/>
      <c r="J25" s="725"/>
      <c r="K25" s="725"/>
      <c r="L25" s="744"/>
      <c r="M25" s="725"/>
      <c r="N25" s="761"/>
      <c r="O25" s="761"/>
      <c r="P25" s="781"/>
      <c r="Q25" s="683" t="s">
        <v>70</v>
      </c>
      <c r="R25" s="683" t="s">
        <v>1299</v>
      </c>
      <c r="S25" s="45">
        <v>0.45</v>
      </c>
      <c r="T25" s="45" t="s">
        <v>84</v>
      </c>
      <c r="U25" s="342" t="s">
        <v>85</v>
      </c>
      <c r="V25" s="342" t="s">
        <v>85</v>
      </c>
      <c r="W25" s="342" t="s">
        <v>85</v>
      </c>
      <c r="X25" s="342" t="s">
        <v>1300</v>
      </c>
      <c r="Y25" s="342" t="s">
        <v>85</v>
      </c>
      <c r="Z25" s="342" t="s">
        <v>85</v>
      </c>
      <c r="AA25" s="342" t="s">
        <v>85</v>
      </c>
      <c r="AB25" s="342" t="s">
        <v>85</v>
      </c>
      <c r="AC25" s="342" t="s">
        <v>85</v>
      </c>
      <c r="AD25" s="342" t="s">
        <v>85</v>
      </c>
      <c r="AE25" s="342" t="s">
        <v>85</v>
      </c>
      <c r="AF25" s="342" t="s">
        <v>85</v>
      </c>
      <c r="AG25" s="342" t="s">
        <v>85</v>
      </c>
      <c r="AH25" s="325" t="s">
        <v>86</v>
      </c>
      <c r="AI25" s="325" t="s">
        <v>86</v>
      </c>
      <c r="AJ25" s="325" t="s">
        <v>86</v>
      </c>
      <c r="AK25" s="325" t="s">
        <v>86</v>
      </c>
      <c r="AL25" s="325" t="s">
        <v>86</v>
      </c>
      <c r="AM25" s="325" t="s">
        <v>86</v>
      </c>
      <c r="AN25" s="325" t="s">
        <v>86</v>
      </c>
      <c r="AO25" s="325" t="s">
        <v>86</v>
      </c>
      <c r="AP25" s="325" t="s">
        <v>86</v>
      </c>
      <c r="AQ25" s="325" t="s">
        <v>86</v>
      </c>
      <c r="AR25" s="325" t="s">
        <v>86</v>
      </c>
      <c r="AS25" s="325" t="s">
        <v>86</v>
      </c>
      <c r="AT25" s="781"/>
      <c r="AU25" s="747"/>
      <c r="AV25" s="747"/>
      <c r="AW25" s="787"/>
      <c r="AX25" s="788"/>
      <c r="AY25" s="772"/>
      <c r="AZ25" s="751"/>
      <c r="BA25" s="855"/>
      <c r="BB25" s="85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487"/>
      <c r="FT25" s="487"/>
      <c r="FU25" s="487"/>
      <c r="FV25" s="487"/>
      <c r="FW25" s="487"/>
      <c r="FX25" s="487"/>
      <c r="FY25" s="487"/>
      <c r="FZ25" s="487"/>
      <c r="GA25" s="487"/>
      <c r="GB25" s="487"/>
      <c r="GC25" s="487"/>
      <c r="GD25" s="487"/>
      <c r="GE25" s="487"/>
      <c r="GF25" s="487"/>
      <c r="GG25" s="487"/>
      <c r="GH25" s="487"/>
      <c r="GI25" s="487"/>
      <c r="GJ25" s="487"/>
      <c r="GK25" s="487"/>
      <c r="GL25" s="487"/>
      <c r="GM25" s="487"/>
      <c r="GN25" s="487"/>
      <c r="GO25" s="487"/>
      <c r="GP25" s="487"/>
      <c r="GQ25" s="487"/>
      <c r="GR25" s="487"/>
      <c r="GS25" s="487"/>
      <c r="GT25" s="487"/>
      <c r="GU25" s="487"/>
      <c r="GV25" s="487"/>
      <c r="GW25" s="487"/>
      <c r="GX25" s="487"/>
      <c r="GY25" s="487"/>
      <c r="GZ25" s="487"/>
      <c r="HA25" s="487"/>
      <c r="HB25" s="487"/>
      <c r="HC25" s="487"/>
      <c r="HD25" s="487"/>
      <c r="HE25" s="487"/>
      <c r="HF25" s="487"/>
      <c r="HG25" s="487"/>
      <c r="HH25" s="487"/>
      <c r="HI25" s="487"/>
      <c r="HJ25" s="487"/>
      <c r="HK25" s="487"/>
      <c r="HL25" s="487"/>
      <c r="HM25" s="487"/>
      <c r="HN25" s="487"/>
      <c r="HO25" s="487"/>
      <c r="HP25" s="487"/>
      <c r="HQ25" s="487"/>
      <c r="HR25" s="487"/>
      <c r="HS25" s="487"/>
      <c r="HT25" s="487"/>
      <c r="HU25" s="487"/>
      <c r="HV25" s="487"/>
      <c r="HW25" s="487"/>
      <c r="HX25" s="487"/>
      <c r="HY25" s="487"/>
      <c r="HZ25" s="487"/>
      <c r="IA25" s="487"/>
      <c r="IB25" s="487"/>
      <c r="IC25" s="487"/>
      <c r="ID25" s="487"/>
      <c r="IE25" s="487"/>
      <c r="IF25" s="487"/>
      <c r="IG25" s="487"/>
      <c r="IH25" s="487"/>
      <c r="II25" s="487"/>
      <c r="IJ25" s="487"/>
      <c r="IK25" s="487"/>
      <c r="IL25" s="487"/>
      <c r="IM25" s="487"/>
      <c r="IN25" s="487"/>
      <c r="IO25" s="487"/>
      <c r="IP25" s="487"/>
      <c r="IQ25" s="317"/>
      <c r="IR25" s="317"/>
      <c r="IS25" s="317"/>
      <c r="IT25" s="317"/>
      <c r="IU25" s="317"/>
      <c r="IV25" s="317"/>
      <c r="IW25" s="317"/>
      <c r="IX25" s="317"/>
      <c r="IY25" s="317"/>
      <c r="IZ25" s="317"/>
      <c r="JA25" s="317"/>
      <c r="JB25" s="317"/>
      <c r="JC25" s="317"/>
      <c r="JD25" s="317"/>
      <c r="JE25" s="317"/>
      <c r="JF25" s="317"/>
      <c r="JG25" s="317"/>
      <c r="JH25" s="317"/>
      <c r="JI25" s="317"/>
      <c r="JJ25" s="317"/>
      <c r="JK25" s="317"/>
      <c r="JL25" s="317"/>
      <c r="JM25" s="317"/>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row>
    <row r="26" spans="1:327" ht="50.25" customHeight="1" x14ac:dyDescent="0.25">
      <c r="A26" s="778"/>
      <c r="B26" s="823"/>
      <c r="C26" s="755"/>
      <c r="D26" s="722"/>
      <c r="E26" s="723"/>
      <c r="F26" s="725"/>
      <c r="G26" s="827"/>
      <c r="H26" s="725"/>
      <c r="I26" s="725"/>
      <c r="J26" s="725"/>
      <c r="K26" s="725"/>
      <c r="L26" s="744"/>
      <c r="M26" s="725"/>
      <c r="N26" s="761"/>
      <c r="O26" s="739"/>
      <c r="P26" s="782"/>
      <c r="Q26" s="683" t="s">
        <v>94</v>
      </c>
      <c r="R26" s="683" t="s">
        <v>95</v>
      </c>
      <c r="S26" s="45">
        <v>0.1</v>
      </c>
      <c r="T26" s="45" t="s">
        <v>84</v>
      </c>
      <c r="U26" s="342" t="s">
        <v>85</v>
      </c>
      <c r="V26" s="342" t="s">
        <v>85</v>
      </c>
      <c r="W26" s="342" t="s">
        <v>85</v>
      </c>
      <c r="X26" s="342" t="s">
        <v>1300</v>
      </c>
      <c r="Y26" s="342" t="s">
        <v>85</v>
      </c>
      <c r="Z26" s="342" t="s">
        <v>85</v>
      </c>
      <c r="AA26" s="342" t="s">
        <v>85</v>
      </c>
      <c r="AB26" s="342" t="s">
        <v>85</v>
      </c>
      <c r="AC26" s="342" t="s">
        <v>85</v>
      </c>
      <c r="AD26" s="342" t="s">
        <v>85</v>
      </c>
      <c r="AE26" s="342" t="s">
        <v>85</v>
      </c>
      <c r="AF26" s="342" t="s">
        <v>85</v>
      </c>
      <c r="AG26" s="342" t="s">
        <v>85</v>
      </c>
      <c r="AH26" s="325" t="s">
        <v>86</v>
      </c>
      <c r="AI26" s="325" t="s">
        <v>86</v>
      </c>
      <c r="AJ26" s="325" t="s">
        <v>86</v>
      </c>
      <c r="AK26" s="325" t="s">
        <v>86</v>
      </c>
      <c r="AL26" s="325" t="s">
        <v>86</v>
      </c>
      <c r="AM26" s="325" t="s">
        <v>86</v>
      </c>
      <c r="AN26" s="325" t="s">
        <v>86</v>
      </c>
      <c r="AO26" s="325" t="s">
        <v>86</v>
      </c>
      <c r="AP26" s="325" t="s">
        <v>86</v>
      </c>
      <c r="AQ26" s="325" t="s">
        <v>86</v>
      </c>
      <c r="AR26" s="325" t="s">
        <v>86</v>
      </c>
      <c r="AS26" s="325" t="s">
        <v>86</v>
      </c>
      <c r="AT26" s="782"/>
      <c r="AU26" s="748"/>
      <c r="AV26" s="748"/>
      <c r="AW26" s="786"/>
      <c r="AX26" s="788"/>
      <c r="AY26" s="773"/>
      <c r="AZ26" s="751"/>
      <c r="BA26" s="855"/>
      <c r="BB26" s="85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315"/>
      <c r="DI26" s="315"/>
      <c r="DJ26" s="315"/>
      <c r="DK26" s="315"/>
      <c r="DL26" s="315"/>
      <c r="DM26" s="315"/>
      <c r="DN26" s="315"/>
      <c r="DO26" s="315"/>
      <c r="DP26" s="315"/>
      <c r="DQ26" s="315"/>
      <c r="DR26" s="315"/>
      <c r="DS26" s="315"/>
      <c r="DT26" s="315"/>
      <c r="DU26" s="315"/>
      <c r="DV26" s="315"/>
      <c r="DW26" s="315"/>
      <c r="DX26" s="315"/>
      <c r="DY26" s="315"/>
      <c r="DZ26" s="315"/>
      <c r="EA26" s="315"/>
      <c r="EB26" s="315"/>
      <c r="EC26" s="315"/>
      <c r="ED26" s="31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487"/>
      <c r="FT26" s="487"/>
      <c r="FU26" s="487"/>
      <c r="FV26" s="487"/>
      <c r="FW26" s="487"/>
      <c r="FX26" s="487"/>
      <c r="FY26" s="487"/>
      <c r="FZ26" s="487"/>
      <c r="GA26" s="487"/>
      <c r="GB26" s="487"/>
      <c r="GC26" s="487"/>
      <c r="GD26" s="487"/>
      <c r="GE26" s="487"/>
      <c r="GF26" s="487"/>
      <c r="GG26" s="487"/>
      <c r="GH26" s="487"/>
      <c r="GI26" s="487"/>
      <c r="GJ26" s="487"/>
      <c r="GK26" s="487"/>
      <c r="GL26" s="487"/>
      <c r="GM26" s="487"/>
      <c r="GN26" s="487"/>
      <c r="GO26" s="487"/>
      <c r="GP26" s="487"/>
      <c r="GQ26" s="487"/>
      <c r="GR26" s="487"/>
      <c r="GS26" s="487"/>
      <c r="GT26" s="487"/>
      <c r="GU26" s="487"/>
      <c r="GV26" s="487"/>
      <c r="GW26" s="487"/>
      <c r="GX26" s="487"/>
      <c r="GY26" s="487"/>
      <c r="GZ26" s="487"/>
      <c r="HA26" s="487"/>
      <c r="HB26" s="487"/>
      <c r="HC26" s="487"/>
      <c r="HD26" s="487"/>
      <c r="HE26" s="487"/>
      <c r="HF26" s="487"/>
      <c r="HG26" s="487"/>
      <c r="HH26" s="487"/>
      <c r="HI26" s="487"/>
      <c r="HJ26" s="487"/>
      <c r="HK26" s="487"/>
      <c r="HL26" s="487"/>
      <c r="HM26" s="487"/>
      <c r="HN26" s="487"/>
      <c r="HO26" s="487"/>
      <c r="HP26" s="487"/>
      <c r="HQ26" s="487"/>
      <c r="HR26" s="487"/>
      <c r="HS26" s="487"/>
      <c r="HT26" s="487"/>
      <c r="HU26" s="487"/>
      <c r="HV26" s="487"/>
      <c r="HW26" s="487"/>
      <c r="HX26" s="487"/>
      <c r="HY26" s="487"/>
      <c r="HZ26" s="487"/>
      <c r="IA26" s="487"/>
      <c r="IB26" s="487"/>
      <c r="IC26" s="487"/>
      <c r="ID26" s="487"/>
      <c r="IE26" s="487"/>
      <c r="IF26" s="487"/>
      <c r="IG26" s="487"/>
      <c r="IH26" s="487"/>
      <c r="II26" s="487"/>
      <c r="IJ26" s="487"/>
      <c r="IK26" s="487"/>
      <c r="IL26" s="487"/>
      <c r="IM26" s="487"/>
      <c r="IN26" s="487"/>
      <c r="IO26" s="487"/>
      <c r="IP26" s="487"/>
      <c r="IQ26" s="317"/>
      <c r="IR26" s="317"/>
      <c r="IS26" s="317"/>
      <c r="IT26" s="317"/>
      <c r="IU26" s="317"/>
      <c r="IV26" s="317"/>
      <c r="IW26" s="317"/>
      <c r="IX26" s="317"/>
      <c r="IY26" s="317"/>
      <c r="IZ26" s="317"/>
      <c r="JA26" s="317"/>
      <c r="JB26" s="317"/>
      <c r="JC26" s="317"/>
      <c r="JD26" s="317"/>
      <c r="JE26" s="317"/>
      <c r="JF26" s="317"/>
      <c r="JG26" s="317"/>
      <c r="JH26" s="317"/>
      <c r="JI26" s="317"/>
      <c r="JJ26" s="317"/>
      <c r="JK26" s="317"/>
      <c r="JL26" s="317"/>
      <c r="JM26" s="317"/>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row>
    <row r="27" spans="1:327" ht="36.950000000000003" customHeight="1" x14ac:dyDescent="0.25">
      <c r="A27" s="777" t="s">
        <v>101</v>
      </c>
      <c r="B27" s="823"/>
      <c r="C27" s="755"/>
      <c r="D27" s="722"/>
      <c r="E27" s="723"/>
      <c r="F27" s="725"/>
      <c r="G27" s="827"/>
      <c r="H27" s="725"/>
      <c r="I27" s="725"/>
      <c r="J27" s="725"/>
      <c r="K27" s="725"/>
      <c r="L27" s="744"/>
      <c r="M27" s="725"/>
      <c r="N27" s="761"/>
      <c r="O27" s="761">
        <v>1</v>
      </c>
      <c r="P27" s="724" t="s">
        <v>83</v>
      </c>
      <c r="Q27" s="683" t="s">
        <v>70</v>
      </c>
      <c r="R27" s="683" t="s">
        <v>1295</v>
      </c>
      <c r="S27" s="45">
        <v>0.25</v>
      </c>
      <c r="T27" s="45" t="s">
        <v>84</v>
      </c>
      <c r="U27" s="342" t="s">
        <v>85</v>
      </c>
      <c r="V27" s="342" t="s">
        <v>85</v>
      </c>
      <c r="W27" s="342" t="s">
        <v>1300</v>
      </c>
      <c r="X27" s="342" t="s">
        <v>85</v>
      </c>
      <c r="Y27" s="342" t="s">
        <v>85</v>
      </c>
      <c r="Z27" s="342" t="s">
        <v>85</v>
      </c>
      <c r="AA27" s="342" t="s">
        <v>85</v>
      </c>
      <c r="AB27" s="342" t="s">
        <v>85</v>
      </c>
      <c r="AC27" s="342" t="s">
        <v>85</v>
      </c>
      <c r="AD27" s="342" t="s">
        <v>85</v>
      </c>
      <c r="AE27" s="342" t="s">
        <v>85</v>
      </c>
      <c r="AF27" s="342" t="s">
        <v>85</v>
      </c>
      <c r="AG27" s="342" t="s">
        <v>85</v>
      </c>
      <c r="AH27" s="325" t="s">
        <v>86</v>
      </c>
      <c r="AI27" s="325" t="s">
        <v>86</v>
      </c>
      <c r="AJ27" s="325" t="s">
        <v>86</v>
      </c>
      <c r="AK27" s="325" t="s">
        <v>86</v>
      </c>
      <c r="AL27" s="325" t="s">
        <v>86</v>
      </c>
      <c r="AM27" s="325" t="s">
        <v>86</v>
      </c>
      <c r="AN27" s="325" t="s">
        <v>86</v>
      </c>
      <c r="AO27" s="325" t="s">
        <v>86</v>
      </c>
      <c r="AP27" s="325" t="s">
        <v>86</v>
      </c>
      <c r="AQ27" s="325" t="s">
        <v>86</v>
      </c>
      <c r="AR27" s="325" t="s">
        <v>86</v>
      </c>
      <c r="AS27" s="325" t="s">
        <v>86</v>
      </c>
      <c r="AT27" s="780" t="s">
        <v>87</v>
      </c>
      <c r="AU27" s="746" t="s">
        <v>88</v>
      </c>
      <c r="AV27" s="746">
        <v>1</v>
      </c>
      <c r="AW27" s="785" t="s">
        <v>1508</v>
      </c>
      <c r="AX27" s="768" t="s">
        <v>86</v>
      </c>
      <c r="AY27" s="772"/>
      <c r="AZ27" s="751"/>
      <c r="BA27" s="855"/>
      <c r="BB27" s="85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315"/>
      <c r="DI27" s="315"/>
      <c r="DJ27" s="315"/>
      <c r="DK27" s="315"/>
      <c r="DL27" s="315"/>
      <c r="DM27" s="315"/>
      <c r="DN27" s="315"/>
      <c r="DO27" s="315"/>
      <c r="DP27" s="315"/>
      <c r="DQ27" s="315"/>
      <c r="DR27" s="315"/>
      <c r="DS27" s="315"/>
      <c r="DT27" s="315"/>
      <c r="DU27" s="315"/>
      <c r="DV27" s="315"/>
      <c r="DW27" s="315"/>
      <c r="DX27" s="315"/>
      <c r="DY27" s="315"/>
      <c r="DZ27" s="315"/>
      <c r="EA27" s="315"/>
      <c r="EB27" s="315"/>
      <c r="EC27" s="315"/>
      <c r="ED27" s="31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487"/>
      <c r="FT27" s="487"/>
      <c r="FU27" s="487"/>
      <c r="FV27" s="487"/>
      <c r="FW27" s="487"/>
      <c r="FX27" s="487"/>
      <c r="FY27" s="487"/>
      <c r="FZ27" s="487"/>
      <c r="GA27" s="487"/>
      <c r="GB27" s="487"/>
      <c r="GC27" s="487"/>
      <c r="GD27" s="487"/>
      <c r="GE27" s="487"/>
      <c r="GF27" s="487"/>
      <c r="GG27" s="487"/>
      <c r="GH27" s="487"/>
      <c r="GI27" s="487"/>
      <c r="GJ27" s="487"/>
      <c r="GK27" s="487"/>
      <c r="GL27" s="487"/>
      <c r="GM27" s="487"/>
      <c r="GN27" s="487"/>
      <c r="GO27" s="487"/>
      <c r="GP27" s="487"/>
      <c r="GQ27" s="487"/>
      <c r="GR27" s="487"/>
      <c r="GS27" s="487"/>
      <c r="GT27" s="487"/>
      <c r="GU27" s="487"/>
      <c r="GV27" s="487"/>
      <c r="GW27" s="487"/>
      <c r="GX27" s="487"/>
      <c r="GY27" s="487"/>
      <c r="GZ27" s="487"/>
      <c r="HA27" s="487"/>
      <c r="HB27" s="487"/>
      <c r="HC27" s="487"/>
      <c r="HD27" s="487"/>
      <c r="HE27" s="487"/>
      <c r="HF27" s="487"/>
      <c r="HG27" s="487"/>
      <c r="HH27" s="487"/>
      <c r="HI27" s="487"/>
      <c r="HJ27" s="487"/>
      <c r="HK27" s="487"/>
      <c r="HL27" s="487"/>
      <c r="HM27" s="487"/>
      <c r="HN27" s="487"/>
      <c r="HO27" s="487"/>
      <c r="HP27" s="487"/>
      <c r="HQ27" s="487"/>
      <c r="HR27" s="487"/>
      <c r="HS27" s="487"/>
      <c r="HT27" s="487"/>
      <c r="HU27" s="487"/>
      <c r="HV27" s="487"/>
      <c r="HW27" s="487"/>
      <c r="HX27" s="487"/>
      <c r="HY27" s="487"/>
      <c r="HZ27" s="487"/>
      <c r="IA27" s="487"/>
      <c r="IB27" s="487"/>
      <c r="IC27" s="487"/>
      <c r="ID27" s="487"/>
      <c r="IE27" s="487"/>
      <c r="IF27" s="487"/>
      <c r="IG27" s="487"/>
      <c r="IH27" s="487"/>
      <c r="II27" s="487"/>
      <c r="IJ27" s="487"/>
      <c r="IK27" s="487"/>
      <c r="IL27" s="487"/>
      <c r="IM27" s="487"/>
      <c r="IN27" s="487"/>
      <c r="IO27" s="487"/>
      <c r="IP27" s="487"/>
      <c r="IQ27" s="317"/>
      <c r="IR27" s="317"/>
      <c r="IS27" s="317"/>
      <c r="IT27" s="317"/>
      <c r="IU27" s="317"/>
      <c r="IV27" s="317"/>
      <c r="IW27" s="317"/>
      <c r="IX27" s="317"/>
      <c r="IY27" s="317"/>
      <c r="IZ27" s="317"/>
      <c r="JA27" s="317"/>
      <c r="JB27" s="317"/>
      <c r="JC27" s="317"/>
      <c r="JD27" s="317"/>
      <c r="JE27" s="317"/>
      <c r="JF27" s="317"/>
      <c r="JG27" s="317"/>
      <c r="JH27" s="317"/>
      <c r="JI27" s="317"/>
      <c r="JJ27" s="317"/>
      <c r="JK27" s="317"/>
      <c r="JL27" s="317"/>
      <c r="JM27" s="317"/>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row>
    <row r="28" spans="1:327" ht="36.950000000000003" customHeight="1" x14ac:dyDescent="0.25">
      <c r="A28" s="777"/>
      <c r="B28" s="823"/>
      <c r="C28" s="755"/>
      <c r="D28" s="722"/>
      <c r="E28" s="723"/>
      <c r="F28" s="725"/>
      <c r="G28" s="827"/>
      <c r="H28" s="725"/>
      <c r="I28" s="725"/>
      <c r="J28" s="725"/>
      <c r="K28" s="725"/>
      <c r="L28" s="744"/>
      <c r="M28" s="725"/>
      <c r="N28" s="761"/>
      <c r="O28" s="761"/>
      <c r="P28" s="725"/>
      <c r="Q28" s="683" t="s">
        <v>70</v>
      </c>
      <c r="R28" s="683" t="s">
        <v>1296</v>
      </c>
      <c r="S28" s="45">
        <v>0.25</v>
      </c>
      <c r="T28" s="45" t="s">
        <v>1280</v>
      </c>
      <c r="U28" s="342" t="s">
        <v>85</v>
      </c>
      <c r="V28" s="342" t="s">
        <v>85</v>
      </c>
      <c r="W28" s="342" t="s">
        <v>85</v>
      </c>
      <c r="X28" s="342" t="s">
        <v>1300</v>
      </c>
      <c r="Y28" s="342" t="s">
        <v>85</v>
      </c>
      <c r="Z28" s="342" t="s">
        <v>85</v>
      </c>
      <c r="AA28" s="342" t="s">
        <v>85</v>
      </c>
      <c r="AB28" s="342" t="s">
        <v>85</v>
      </c>
      <c r="AC28" s="342" t="s">
        <v>85</v>
      </c>
      <c r="AD28" s="342" t="s">
        <v>85</v>
      </c>
      <c r="AE28" s="342" t="s">
        <v>85</v>
      </c>
      <c r="AF28" s="342" t="s">
        <v>85</v>
      </c>
      <c r="AG28" s="342" t="s">
        <v>85</v>
      </c>
      <c r="AH28" s="325" t="s">
        <v>86</v>
      </c>
      <c r="AI28" s="325" t="s">
        <v>86</v>
      </c>
      <c r="AJ28" s="325" t="s">
        <v>86</v>
      </c>
      <c r="AK28" s="325" t="s">
        <v>86</v>
      </c>
      <c r="AL28" s="325" t="s">
        <v>86</v>
      </c>
      <c r="AM28" s="325" t="s">
        <v>86</v>
      </c>
      <c r="AN28" s="325" t="s">
        <v>86</v>
      </c>
      <c r="AO28" s="325" t="s">
        <v>86</v>
      </c>
      <c r="AP28" s="325" t="s">
        <v>86</v>
      </c>
      <c r="AQ28" s="325" t="s">
        <v>86</v>
      </c>
      <c r="AR28" s="325" t="s">
        <v>86</v>
      </c>
      <c r="AS28" s="325" t="s">
        <v>86</v>
      </c>
      <c r="AT28" s="782"/>
      <c r="AU28" s="748"/>
      <c r="AV28" s="748"/>
      <c r="AW28" s="786"/>
      <c r="AX28" s="770"/>
      <c r="AY28" s="773"/>
      <c r="AZ28" s="751"/>
      <c r="BA28" s="855"/>
      <c r="BB28" s="858"/>
      <c r="BC28" s="331"/>
      <c r="BD28" s="331"/>
      <c r="BE28" s="331"/>
      <c r="BF28" s="331"/>
      <c r="BG28" s="331"/>
      <c r="BH28" s="331"/>
      <c r="BI28" s="331"/>
      <c r="BJ28" s="331"/>
      <c r="BK28" s="218"/>
      <c r="BL28" s="218"/>
      <c r="BM28" s="218"/>
      <c r="BN28" s="218"/>
      <c r="BO28" s="218"/>
      <c r="BP28" s="218"/>
      <c r="BQ28" s="218"/>
      <c r="BR28" s="218"/>
      <c r="BS28" s="218"/>
      <c r="BT28" s="218"/>
      <c r="BU28" s="218"/>
      <c r="BV28" s="218"/>
      <c r="BW28" s="218"/>
      <c r="BX28" s="218"/>
      <c r="BY28" s="218"/>
      <c r="BZ28" s="218"/>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315"/>
      <c r="DI28" s="315"/>
      <c r="DJ28" s="315"/>
      <c r="DK28" s="315"/>
      <c r="DL28" s="315"/>
      <c r="DM28" s="315"/>
      <c r="DN28" s="315"/>
      <c r="DO28" s="315"/>
      <c r="DP28" s="315"/>
      <c r="DQ28" s="315"/>
      <c r="DR28" s="315"/>
      <c r="DS28" s="315"/>
      <c r="DT28" s="315"/>
      <c r="DU28" s="315"/>
      <c r="DV28" s="315"/>
      <c r="DW28" s="315"/>
      <c r="DX28" s="315"/>
      <c r="DY28" s="315"/>
      <c r="DZ28" s="315"/>
      <c r="EA28" s="315"/>
      <c r="EB28" s="315"/>
      <c r="EC28" s="31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487"/>
      <c r="FT28" s="487"/>
      <c r="FU28" s="487"/>
      <c r="FV28" s="487"/>
      <c r="FW28" s="487"/>
      <c r="FX28" s="487"/>
      <c r="FY28" s="487"/>
      <c r="FZ28" s="487"/>
      <c r="GA28" s="487"/>
      <c r="GB28" s="487"/>
      <c r="GC28" s="487"/>
      <c r="GD28" s="487"/>
      <c r="GE28" s="487"/>
      <c r="GF28" s="487"/>
      <c r="GG28" s="487"/>
      <c r="GH28" s="487"/>
      <c r="GI28" s="487"/>
      <c r="GJ28" s="487"/>
      <c r="GK28" s="487"/>
      <c r="GL28" s="487"/>
      <c r="GM28" s="487"/>
      <c r="GN28" s="487"/>
      <c r="GO28" s="487"/>
      <c r="GP28" s="487"/>
      <c r="GQ28" s="487"/>
      <c r="GR28" s="487"/>
      <c r="GS28" s="487"/>
      <c r="GT28" s="487"/>
      <c r="GU28" s="487"/>
      <c r="GV28" s="487"/>
      <c r="GW28" s="487"/>
      <c r="GX28" s="487"/>
      <c r="GY28" s="487"/>
      <c r="GZ28" s="487"/>
      <c r="HA28" s="487"/>
      <c r="HB28" s="487"/>
      <c r="HC28" s="487"/>
      <c r="HD28" s="487"/>
      <c r="HE28" s="487"/>
      <c r="HF28" s="487"/>
      <c r="HG28" s="487"/>
      <c r="HH28" s="487"/>
      <c r="HI28" s="487"/>
      <c r="HJ28" s="487"/>
      <c r="HK28" s="487"/>
      <c r="HL28" s="487"/>
      <c r="HM28" s="487"/>
      <c r="HN28" s="487"/>
      <c r="HO28" s="487"/>
      <c r="HP28" s="487"/>
      <c r="HQ28" s="487"/>
      <c r="HR28" s="487"/>
      <c r="HS28" s="487"/>
      <c r="HT28" s="487"/>
      <c r="HU28" s="487"/>
      <c r="HV28" s="487"/>
      <c r="HW28" s="487"/>
      <c r="HX28" s="487"/>
      <c r="HY28" s="487"/>
      <c r="HZ28" s="487"/>
      <c r="IA28" s="487"/>
      <c r="IB28" s="487"/>
      <c r="IC28" s="487"/>
      <c r="ID28" s="487"/>
      <c r="IE28" s="487"/>
      <c r="IF28" s="487"/>
      <c r="IG28" s="487"/>
      <c r="IH28" s="487"/>
      <c r="II28" s="487"/>
      <c r="IJ28" s="487"/>
      <c r="IK28" s="487"/>
      <c r="IL28" s="487"/>
      <c r="IM28" s="487"/>
      <c r="IN28" s="487"/>
      <c r="IO28" s="487"/>
      <c r="IP28" s="487"/>
      <c r="IQ28" s="317"/>
      <c r="IR28" s="317"/>
      <c r="IS28" s="317"/>
      <c r="IT28" s="317"/>
      <c r="IU28" s="317"/>
      <c r="IV28" s="317"/>
      <c r="IW28" s="317"/>
      <c r="IX28" s="317"/>
      <c r="IY28" s="317"/>
      <c r="IZ28" s="317"/>
      <c r="JA28" s="317"/>
      <c r="JB28" s="317"/>
      <c r="JC28" s="317"/>
      <c r="JD28" s="317"/>
      <c r="JE28" s="317"/>
      <c r="JF28" s="317"/>
      <c r="JG28" s="317"/>
      <c r="JH28" s="317"/>
      <c r="JI28" s="317"/>
      <c r="JJ28" s="317"/>
      <c r="JK28" s="317"/>
      <c r="JL28" s="317"/>
      <c r="JM28" s="317"/>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row>
    <row r="29" spans="1:327" ht="36.950000000000003" customHeight="1" x14ac:dyDescent="0.25">
      <c r="A29" s="777"/>
      <c r="B29" s="823"/>
      <c r="C29" s="755"/>
      <c r="D29" s="722"/>
      <c r="E29" s="723"/>
      <c r="F29" s="725"/>
      <c r="G29" s="827"/>
      <c r="H29" s="725"/>
      <c r="I29" s="725"/>
      <c r="J29" s="725"/>
      <c r="K29" s="725"/>
      <c r="L29" s="744"/>
      <c r="M29" s="725"/>
      <c r="N29" s="761"/>
      <c r="O29" s="761"/>
      <c r="P29" s="725"/>
      <c r="Q29" s="683" t="s">
        <v>91</v>
      </c>
      <c r="R29" s="683" t="s">
        <v>92</v>
      </c>
      <c r="S29" s="45">
        <v>0.1</v>
      </c>
      <c r="T29" s="45" t="s">
        <v>1281</v>
      </c>
      <c r="U29" s="342" t="s">
        <v>85</v>
      </c>
      <c r="V29" s="342" t="s">
        <v>85</v>
      </c>
      <c r="W29" s="342" t="s">
        <v>85</v>
      </c>
      <c r="X29" s="342" t="s">
        <v>85</v>
      </c>
      <c r="Y29" s="342" t="s">
        <v>1300</v>
      </c>
      <c r="Z29" s="342" t="s">
        <v>85</v>
      </c>
      <c r="AA29" s="342" t="s">
        <v>85</v>
      </c>
      <c r="AB29" s="342" t="s">
        <v>85</v>
      </c>
      <c r="AC29" s="342" t="s">
        <v>85</v>
      </c>
      <c r="AD29" s="342" t="s">
        <v>85</v>
      </c>
      <c r="AE29" s="342" t="s">
        <v>85</v>
      </c>
      <c r="AF29" s="342" t="s">
        <v>85</v>
      </c>
      <c r="AG29" s="342" t="s">
        <v>85</v>
      </c>
      <c r="AH29" s="325" t="s">
        <v>86</v>
      </c>
      <c r="AI29" s="325" t="s">
        <v>86</v>
      </c>
      <c r="AJ29" s="325" t="s">
        <v>86</v>
      </c>
      <c r="AK29" s="325" t="s">
        <v>86</v>
      </c>
      <c r="AL29" s="325" t="s">
        <v>86</v>
      </c>
      <c r="AM29" s="325" t="s">
        <v>86</v>
      </c>
      <c r="AN29" s="325" t="s">
        <v>86</v>
      </c>
      <c r="AO29" s="325" t="s">
        <v>86</v>
      </c>
      <c r="AP29" s="325" t="s">
        <v>86</v>
      </c>
      <c r="AQ29" s="325" t="s">
        <v>86</v>
      </c>
      <c r="AR29" s="325" t="s">
        <v>86</v>
      </c>
      <c r="AS29" s="325" t="s">
        <v>86</v>
      </c>
      <c r="AT29" s="780" t="s">
        <v>93</v>
      </c>
      <c r="AU29" s="746" t="s">
        <v>88</v>
      </c>
      <c r="AV29" s="746">
        <v>1</v>
      </c>
      <c r="AW29" s="785" t="s">
        <v>1283</v>
      </c>
      <c r="AX29" s="768" t="s">
        <v>86</v>
      </c>
      <c r="AY29" s="771" t="s">
        <v>89</v>
      </c>
      <c r="AZ29" s="751"/>
      <c r="BA29" s="855"/>
      <c r="BB29" s="85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315"/>
      <c r="DI29" s="315"/>
      <c r="DJ29" s="315"/>
      <c r="DK29" s="315"/>
      <c r="DL29" s="315"/>
      <c r="DM29" s="315"/>
      <c r="DN29" s="315"/>
      <c r="DO29" s="315"/>
      <c r="DP29" s="315"/>
      <c r="DQ29" s="315"/>
      <c r="DR29" s="315"/>
      <c r="DS29" s="315"/>
      <c r="DT29" s="315"/>
      <c r="DU29" s="315"/>
      <c r="DV29" s="315"/>
      <c r="DW29" s="315"/>
      <c r="DX29" s="315"/>
      <c r="DY29" s="315"/>
      <c r="DZ29" s="315"/>
      <c r="EA29" s="315"/>
      <c r="EB29" s="315"/>
      <c r="EC29" s="315"/>
      <c r="ED29" s="31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487"/>
      <c r="FT29" s="487"/>
      <c r="FU29" s="487"/>
      <c r="FV29" s="487"/>
      <c r="FW29" s="487"/>
      <c r="FX29" s="487"/>
      <c r="FY29" s="487"/>
      <c r="FZ29" s="487"/>
      <c r="GA29" s="487"/>
      <c r="GB29" s="487"/>
      <c r="GC29" s="487"/>
      <c r="GD29" s="487"/>
      <c r="GE29" s="487"/>
      <c r="GF29" s="487"/>
      <c r="GG29" s="487"/>
      <c r="GH29" s="487"/>
      <c r="GI29" s="487"/>
      <c r="GJ29" s="487"/>
      <c r="GK29" s="487"/>
      <c r="GL29" s="487"/>
      <c r="GM29" s="487"/>
      <c r="GN29" s="487"/>
      <c r="GO29" s="487"/>
      <c r="GP29" s="487"/>
      <c r="GQ29" s="487"/>
      <c r="GR29" s="487"/>
      <c r="GS29" s="487"/>
      <c r="GT29" s="487"/>
      <c r="GU29" s="487"/>
      <c r="GV29" s="487"/>
      <c r="GW29" s="487"/>
      <c r="GX29" s="487"/>
      <c r="GY29" s="487"/>
      <c r="GZ29" s="487"/>
      <c r="HA29" s="487"/>
      <c r="HB29" s="487"/>
      <c r="HC29" s="487"/>
      <c r="HD29" s="487"/>
      <c r="HE29" s="487"/>
      <c r="HF29" s="487"/>
      <c r="HG29" s="487"/>
      <c r="HH29" s="487"/>
      <c r="HI29" s="487"/>
      <c r="HJ29" s="487"/>
      <c r="HK29" s="487"/>
      <c r="HL29" s="487"/>
      <c r="HM29" s="487"/>
      <c r="HN29" s="487"/>
      <c r="HO29" s="487"/>
      <c r="HP29" s="487"/>
      <c r="HQ29" s="487"/>
      <c r="HR29" s="487"/>
      <c r="HS29" s="487"/>
      <c r="HT29" s="487"/>
      <c r="HU29" s="487"/>
      <c r="HV29" s="487"/>
      <c r="HW29" s="487"/>
      <c r="HX29" s="487"/>
      <c r="HY29" s="487"/>
      <c r="HZ29" s="487"/>
      <c r="IA29" s="487"/>
      <c r="IB29" s="487"/>
      <c r="IC29" s="487"/>
      <c r="ID29" s="487"/>
      <c r="IE29" s="487"/>
      <c r="IF29" s="487"/>
      <c r="IG29" s="487"/>
      <c r="IH29" s="487"/>
      <c r="II29" s="487"/>
      <c r="IJ29" s="487"/>
      <c r="IK29" s="487"/>
      <c r="IL29" s="487"/>
      <c r="IM29" s="487"/>
      <c r="IN29" s="487"/>
      <c r="IO29" s="487"/>
      <c r="IP29" s="487"/>
      <c r="IQ29" s="317"/>
      <c r="IR29" s="317"/>
      <c r="IS29" s="317"/>
      <c r="IT29" s="317"/>
      <c r="IU29" s="317"/>
      <c r="IV29" s="317"/>
      <c r="IW29" s="317"/>
      <c r="IX29" s="317"/>
      <c r="IY29" s="317"/>
      <c r="IZ29" s="317"/>
      <c r="JA29" s="317"/>
      <c r="JB29" s="317"/>
      <c r="JC29" s="317"/>
      <c r="JD29" s="317"/>
      <c r="JE29" s="317"/>
      <c r="JF29" s="317"/>
      <c r="JG29" s="317"/>
      <c r="JH29" s="317"/>
      <c r="JI29" s="317"/>
      <c r="JJ29" s="317"/>
      <c r="JK29" s="317"/>
      <c r="JL29" s="317"/>
      <c r="JM29" s="317"/>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row>
    <row r="30" spans="1:327" ht="36.950000000000003" customHeight="1" x14ac:dyDescent="0.25">
      <c r="A30" s="777"/>
      <c r="B30" s="823"/>
      <c r="C30" s="755"/>
      <c r="D30" s="722"/>
      <c r="E30" s="723"/>
      <c r="F30" s="725"/>
      <c r="G30" s="827"/>
      <c r="H30" s="725"/>
      <c r="I30" s="725"/>
      <c r="J30" s="725"/>
      <c r="K30" s="725"/>
      <c r="L30" s="744"/>
      <c r="M30" s="725"/>
      <c r="N30" s="761"/>
      <c r="O30" s="761"/>
      <c r="P30" s="725"/>
      <c r="Q30" s="683" t="s">
        <v>70</v>
      </c>
      <c r="R30" s="683" t="s">
        <v>1297</v>
      </c>
      <c r="S30" s="45">
        <v>0.05</v>
      </c>
      <c r="T30" s="45" t="s">
        <v>1282</v>
      </c>
      <c r="U30" s="342" t="s">
        <v>85</v>
      </c>
      <c r="V30" s="342" t="s">
        <v>85</v>
      </c>
      <c r="W30" s="342" t="s">
        <v>85</v>
      </c>
      <c r="X30" s="342" t="s">
        <v>85</v>
      </c>
      <c r="Y30" s="342" t="s">
        <v>85</v>
      </c>
      <c r="Z30" s="342" t="s">
        <v>1300</v>
      </c>
      <c r="AA30" s="342" t="s">
        <v>85</v>
      </c>
      <c r="AB30" s="342" t="s">
        <v>85</v>
      </c>
      <c r="AC30" s="342" t="s">
        <v>85</v>
      </c>
      <c r="AD30" s="342" t="s">
        <v>85</v>
      </c>
      <c r="AE30" s="342" t="s">
        <v>85</v>
      </c>
      <c r="AF30" s="342" t="s">
        <v>85</v>
      </c>
      <c r="AG30" s="342" t="s">
        <v>85</v>
      </c>
      <c r="AH30" s="325" t="s">
        <v>86</v>
      </c>
      <c r="AI30" s="325" t="s">
        <v>86</v>
      </c>
      <c r="AJ30" s="325" t="s">
        <v>86</v>
      </c>
      <c r="AK30" s="325" t="s">
        <v>86</v>
      </c>
      <c r="AL30" s="325" t="s">
        <v>86</v>
      </c>
      <c r="AM30" s="325" t="s">
        <v>86</v>
      </c>
      <c r="AN30" s="325" t="s">
        <v>86</v>
      </c>
      <c r="AO30" s="325" t="s">
        <v>86</v>
      </c>
      <c r="AP30" s="325" t="s">
        <v>86</v>
      </c>
      <c r="AQ30" s="325" t="s">
        <v>86</v>
      </c>
      <c r="AR30" s="325" t="s">
        <v>86</v>
      </c>
      <c r="AS30" s="325" t="s">
        <v>86</v>
      </c>
      <c r="AT30" s="781"/>
      <c r="AU30" s="747"/>
      <c r="AV30" s="747"/>
      <c r="AW30" s="787"/>
      <c r="AX30" s="769"/>
      <c r="AY30" s="772"/>
      <c r="AZ30" s="751"/>
      <c r="BA30" s="855"/>
      <c r="BB30" s="85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315"/>
      <c r="DI30" s="315"/>
      <c r="DJ30" s="315"/>
      <c r="DK30" s="315"/>
      <c r="DL30" s="315"/>
      <c r="DM30" s="315"/>
      <c r="DN30" s="315"/>
      <c r="DO30" s="315"/>
      <c r="DP30" s="315"/>
      <c r="DQ30" s="315"/>
      <c r="DR30" s="315"/>
      <c r="DS30" s="315"/>
      <c r="DT30" s="315"/>
      <c r="DU30" s="315"/>
      <c r="DV30" s="315"/>
      <c r="DW30" s="315"/>
      <c r="DX30" s="315"/>
      <c r="DY30" s="315"/>
      <c r="DZ30" s="315"/>
      <c r="EA30" s="315"/>
      <c r="EB30" s="315"/>
      <c r="EC30" s="315"/>
      <c r="ED30" s="31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487"/>
      <c r="FT30" s="487"/>
      <c r="FU30" s="487"/>
      <c r="FV30" s="487"/>
      <c r="FW30" s="487"/>
      <c r="FX30" s="487"/>
      <c r="FY30" s="487"/>
      <c r="FZ30" s="487"/>
      <c r="GA30" s="487"/>
      <c r="GB30" s="487"/>
      <c r="GC30" s="487"/>
      <c r="GD30" s="487"/>
      <c r="GE30" s="487"/>
      <c r="GF30" s="487"/>
      <c r="GG30" s="487"/>
      <c r="GH30" s="487"/>
      <c r="GI30" s="487"/>
      <c r="GJ30" s="487"/>
      <c r="GK30" s="487"/>
      <c r="GL30" s="487"/>
      <c r="GM30" s="487"/>
      <c r="GN30" s="487"/>
      <c r="GO30" s="487"/>
      <c r="GP30" s="487"/>
      <c r="GQ30" s="487"/>
      <c r="GR30" s="487"/>
      <c r="GS30" s="487"/>
      <c r="GT30" s="487"/>
      <c r="GU30" s="487"/>
      <c r="GV30" s="487"/>
      <c r="GW30" s="487"/>
      <c r="GX30" s="487"/>
      <c r="GY30" s="487"/>
      <c r="GZ30" s="487"/>
      <c r="HA30" s="487"/>
      <c r="HB30" s="487"/>
      <c r="HC30" s="487"/>
      <c r="HD30" s="487"/>
      <c r="HE30" s="487"/>
      <c r="HF30" s="487"/>
      <c r="HG30" s="487"/>
      <c r="HH30" s="487"/>
      <c r="HI30" s="487"/>
      <c r="HJ30" s="487"/>
      <c r="HK30" s="487"/>
      <c r="HL30" s="487"/>
      <c r="HM30" s="487"/>
      <c r="HN30" s="487"/>
      <c r="HO30" s="487"/>
      <c r="HP30" s="487"/>
      <c r="HQ30" s="487"/>
      <c r="HR30" s="487"/>
      <c r="HS30" s="487"/>
      <c r="HT30" s="487"/>
      <c r="HU30" s="487"/>
      <c r="HV30" s="487"/>
      <c r="HW30" s="487"/>
      <c r="HX30" s="487"/>
      <c r="HY30" s="487"/>
      <c r="HZ30" s="487"/>
      <c r="IA30" s="487"/>
      <c r="IB30" s="487"/>
      <c r="IC30" s="487"/>
      <c r="ID30" s="487"/>
      <c r="IE30" s="487"/>
      <c r="IF30" s="487"/>
      <c r="IG30" s="487"/>
      <c r="IH30" s="487"/>
      <c r="II30" s="487"/>
      <c r="IJ30" s="487"/>
      <c r="IK30" s="487"/>
      <c r="IL30" s="487"/>
      <c r="IM30" s="487"/>
      <c r="IN30" s="487"/>
      <c r="IO30" s="487"/>
      <c r="IP30" s="487"/>
      <c r="IQ30" s="317"/>
      <c r="IR30" s="317"/>
      <c r="IS30" s="317"/>
      <c r="IT30" s="317"/>
      <c r="IU30" s="317"/>
      <c r="IV30" s="317"/>
      <c r="IW30" s="317"/>
      <c r="IX30" s="317"/>
      <c r="IY30" s="317"/>
      <c r="IZ30" s="317"/>
      <c r="JA30" s="317"/>
      <c r="JB30" s="317"/>
      <c r="JC30" s="317"/>
      <c r="JD30" s="317"/>
      <c r="JE30" s="317"/>
      <c r="JF30" s="317"/>
      <c r="JG30" s="317"/>
      <c r="JH30" s="317"/>
      <c r="JI30" s="317"/>
      <c r="JJ30" s="317"/>
      <c r="JK30" s="317"/>
      <c r="JL30" s="317"/>
      <c r="JM30" s="317"/>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row>
    <row r="31" spans="1:327" ht="36.950000000000003" customHeight="1" x14ac:dyDescent="0.25">
      <c r="A31" s="777"/>
      <c r="B31" s="823"/>
      <c r="C31" s="755"/>
      <c r="D31" s="722"/>
      <c r="E31" s="723"/>
      <c r="F31" s="725"/>
      <c r="G31" s="827"/>
      <c r="H31" s="725"/>
      <c r="I31" s="725"/>
      <c r="J31" s="725"/>
      <c r="K31" s="725"/>
      <c r="L31" s="744"/>
      <c r="M31" s="725"/>
      <c r="N31" s="761"/>
      <c r="O31" s="761"/>
      <c r="P31" s="725"/>
      <c r="Q31" s="683" t="s">
        <v>70</v>
      </c>
      <c r="R31" s="683" t="s">
        <v>1298</v>
      </c>
      <c r="S31" s="45">
        <v>0.1</v>
      </c>
      <c r="T31" s="45" t="s">
        <v>1283</v>
      </c>
      <c r="U31" s="342" t="s">
        <v>85</v>
      </c>
      <c r="V31" s="342" t="s">
        <v>85</v>
      </c>
      <c r="W31" s="342" t="s">
        <v>85</v>
      </c>
      <c r="X31" s="342" t="s">
        <v>85</v>
      </c>
      <c r="Y31" s="342" t="s">
        <v>85</v>
      </c>
      <c r="Z31" s="342" t="s">
        <v>85</v>
      </c>
      <c r="AA31" s="342" t="s">
        <v>1300</v>
      </c>
      <c r="AB31" s="342" t="s">
        <v>85</v>
      </c>
      <c r="AC31" s="342" t="s">
        <v>85</v>
      </c>
      <c r="AD31" s="342" t="s">
        <v>85</v>
      </c>
      <c r="AE31" s="342" t="s">
        <v>85</v>
      </c>
      <c r="AF31" s="342" t="s">
        <v>85</v>
      </c>
      <c r="AG31" s="342" t="s">
        <v>85</v>
      </c>
      <c r="AH31" s="325" t="s">
        <v>86</v>
      </c>
      <c r="AI31" s="325" t="s">
        <v>86</v>
      </c>
      <c r="AJ31" s="325" t="s">
        <v>86</v>
      </c>
      <c r="AK31" s="325" t="s">
        <v>86</v>
      </c>
      <c r="AL31" s="325" t="s">
        <v>86</v>
      </c>
      <c r="AM31" s="325" t="s">
        <v>86</v>
      </c>
      <c r="AN31" s="325" t="s">
        <v>86</v>
      </c>
      <c r="AO31" s="325" t="s">
        <v>86</v>
      </c>
      <c r="AP31" s="325" t="s">
        <v>86</v>
      </c>
      <c r="AQ31" s="325" t="s">
        <v>86</v>
      </c>
      <c r="AR31" s="325" t="s">
        <v>86</v>
      </c>
      <c r="AS31" s="325" t="s">
        <v>86</v>
      </c>
      <c r="AT31" s="781"/>
      <c r="AU31" s="747"/>
      <c r="AV31" s="747"/>
      <c r="AW31" s="787"/>
      <c r="AX31" s="769"/>
      <c r="AY31" s="772"/>
      <c r="AZ31" s="751"/>
      <c r="BA31" s="855"/>
      <c r="BB31" s="85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315"/>
      <c r="DI31" s="315"/>
      <c r="DJ31" s="315"/>
      <c r="DK31" s="315"/>
      <c r="DL31" s="315"/>
      <c r="DM31" s="315"/>
      <c r="DN31" s="315"/>
      <c r="DO31" s="315"/>
      <c r="DP31" s="315"/>
      <c r="DQ31" s="315"/>
      <c r="DR31" s="315"/>
      <c r="DS31" s="315"/>
      <c r="DT31" s="315"/>
      <c r="DU31" s="315"/>
      <c r="DV31" s="315"/>
      <c r="DW31" s="315"/>
      <c r="DX31" s="315"/>
      <c r="DY31" s="315"/>
      <c r="DZ31" s="315"/>
      <c r="EA31" s="315"/>
      <c r="EB31" s="315"/>
      <c r="EC31" s="31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487"/>
      <c r="FT31" s="487"/>
      <c r="FU31" s="487"/>
      <c r="FV31" s="487"/>
      <c r="FW31" s="487"/>
      <c r="FX31" s="487"/>
      <c r="FY31" s="487"/>
      <c r="FZ31" s="487"/>
      <c r="GA31" s="487"/>
      <c r="GB31" s="487"/>
      <c r="GC31" s="487"/>
      <c r="GD31" s="487"/>
      <c r="GE31" s="487"/>
      <c r="GF31" s="487"/>
      <c r="GG31" s="487"/>
      <c r="GH31" s="487"/>
      <c r="GI31" s="487"/>
      <c r="GJ31" s="487"/>
      <c r="GK31" s="487"/>
      <c r="GL31" s="487"/>
      <c r="GM31" s="487"/>
      <c r="GN31" s="487"/>
      <c r="GO31" s="487"/>
      <c r="GP31" s="487"/>
      <c r="GQ31" s="487"/>
      <c r="GR31" s="487"/>
      <c r="GS31" s="487"/>
      <c r="GT31" s="487"/>
      <c r="GU31" s="487"/>
      <c r="GV31" s="487"/>
      <c r="GW31" s="487"/>
      <c r="GX31" s="487"/>
      <c r="GY31" s="487"/>
      <c r="GZ31" s="487"/>
      <c r="HA31" s="487"/>
      <c r="HB31" s="487"/>
      <c r="HC31" s="487"/>
      <c r="HD31" s="487"/>
      <c r="HE31" s="487"/>
      <c r="HF31" s="487"/>
      <c r="HG31" s="487"/>
      <c r="HH31" s="487"/>
      <c r="HI31" s="487"/>
      <c r="HJ31" s="487"/>
      <c r="HK31" s="487"/>
      <c r="HL31" s="487"/>
      <c r="HM31" s="487"/>
      <c r="HN31" s="487"/>
      <c r="HO31" s="487"/>
      <c r="HP31" s="487"/>
      <c r="HQ31" s="487"/>
      <c r="HR31" s="487"/>
      <c r="HS31" s="487"/>
      <c r="HT31" s="487"/>
      <c r="HU31" s="487"/>
      <c r="HV31" s="487"/>
      <c r="HW31" s="487"/>
      <c r="HX31" s="487"/>
      <c r="HY31" s="487"/>
      <c r="HZ31" s="487"/>
      <c r="IA31" s="487"/>
      <c r="IB31" s="487"/>
      <c r="IC31" s="487"/>
      <c r="ID31" s="487"/>
      <c r="IE31" s="487"/>
      <c r="IF31" s="487"/>
      <c r="IG31" s="487"/>
      <c r="IH31" s="487"/>
      <c r="II31" s="487"/>
      <c r="IJ31" s="487"/>
      <c r="IK31" s="487"/>
      <c r="IL31" s="487"/>
      <c r="IM31" s="487"/>
      <c r="IN31" s="487"/>
      <c r="IO31" s="487"/>
      <c r="IP31" s="487"/>
      <c r="IQ31" s="317"/>
      <c r="IR31" s="317"/>
      <c r="IS31" s="317"/>
      <c r="IT31" s="317"/>
      <c r="IU31" s="317"/>
      <c r="IV31" s="317"/>
      <c r="IW31" s="317"/>
      <c r="IX31" s="317"/>
      <c r="IY31" s="317"/>
      <c r="IZ31" s="317"/>
      <c r="JA31" s="317"/>
      <c r="JB31" s="317"/>
      <c r="JC31" s="317"/>
      <c r="JD31" s="317"/>
      <c r="JE31" s="317"/>
      <c r="JF31" s="317"/>
      <c r="JG31" s="317"/>
      <c r="JH31" s="317"/>
      <c r="JI31" s="317"/>
      <c r="JJ31" s="317"/>
      <c r="JK31" s="317"/>
      <c r="JL31" s="317"/>
      <c r="JM31" s="317"/>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row>
    <row r="32" spans="1:327" ht="51.75" customHeight="1" x14ac:dyDescent="0.25">
      <c r="A32" s="777"/>
      <c r="B32" s="823"/>
      <c r="C32" s="755"/>
      <c r="D32" s="722"/>
      <c r="E32" s="723"/>
      <c r="F32" s="725"/>
      <c r="G32" s="827"/>
      <c r="H32" s="725"/>
      <c r="I32" s="725"/>
      <c r="J32" s="725"/>
      <c r="K32" s="725"/>
      <c r="L32" s="744"/>
      <c r="M32" s="725"/>
      <c r="N32" s="761"/>
      <c r="O32" s="761"/>
      <c r="P32" s="725"/>
      <c r="Q32" s="683" t="s">
        <v>70</v>
      </c>
      <c r="R32" s="683" t="s">
        <v>1299</v>
      </c>
      <c r="S32" s="45">
        <v>0.2</v>
      </c>
      <c r="T32" s="45" t="s">
        <v>1283</v>
      </c>
      <c r="U32" s="342" t="s">
        <v>85</v>
      </c>
      <c r="V32" s="342" t="s">
        <v>85</v>
      </c>
      <c r="W32" s="342" t="s">
        <v>85</v>
      </c>
      <c r="X32" s="342" t="s">
        <v>85</v>
      </c>
      <c r="Y32" s="342" t="s">
        <v>85</v>
      </c>
      <c r="Z32" s="342" t="s">
        <v>85</v>
      </c>
      <c r="AA32" s="342" t="s">
        <v>1300</v>
      </c>
      <c r="AB32" s="342" t="s">
        <v>85</v>
      </c>
      <c r="AC32" s="342" t="s">
        <v>85</v>
      </c>
      <c r="AD32" s="342" t="s">
        <v>85</v>
      </c>
      <c r="AE32" s="342" t="s">
        <v>85</v>
      </c>
      <c r="AF32" s="342" t="s">
        <v>85</v>
      </c>
      <c r="AG32" s="342" t="s">
        <v>85</v>
      </c>
      <c r="AH32" s="325" t="s">
        <v>86</v>
      </c>
      <c r="AI32" s="325" t="s">
        <v>86</v>
      </c>
      <c r="AJ32" s="325" t="s">
        <v>86</v>
      </c>
      <c r="AK32" s="325" t="s">
        <v>86</v>
      </c>
      <c r="AL32" s="325" t="s">
        <v>86</v>
      </c>
      <c r="AM32" s="325" t="s">
        <v>86</v>
      </c>
      <c r="AN32" s="325" t="s">
        <v>86</v>
      </c>
      <c r="AO32" s="325" t="s">
        <v>86</v>
      </c>
      <c r="AP32" s="325" t="s">
        <v>86</v>
      </c>
      <c r="AQ32" s="325" t="s">
        <v>86</v>
      </c>
      <c r="AR32" s="325" t="s">
        <v>86</v>
      </c>
      <c r="AS32" s="325" t="s">
        <v>86</v>
      </c>
      <c r="AT32" s="781"/>
      <c r="AU32" s="747"/>
      <c r="AV32" s="747"/>
      <c r="AW32" s="787"/>
      <c r="AX32" s="769"/>
      <c r="AY32" s="772"/>
      <c r="AZ32" s="751"/>
      <c r="BA32" s="855"/>
      <c r="BB32" s="85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5"/>
      <c r="DH32" s="315"/>
      <c r="DI32" s="315"/>
      <c r="DJ32" s="315"/>
      <c r="DK32" s="315"/>
      <c r="DL32" s="315"/>
      <c r="DM32" s="315"/>
      <c r="DN32" s="315"/>
      <c r="DO32" s="315"/>
      <c r="DP32" s="315"/>
      <c r="DQ32" s="315"/>
      <c r="DR32" s="315"/>
      <c r="DS32" s="315"/>
      <c r="DT32" s="315"/>
      <c r="DU32" s="315"/>
      <c r="DV32" s="315"/>
      <c r="DW32" s="315"/>
      <c r="DX32" s="315"/>
      <c r="DY32" s="315"/>
      <c r="DZ32" s="315"/>
      <c r="EA32" s="315"/>
      <c r="EB32" s="315"/>
      <c r="EC32" s="31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487"/>
      <c r="FT32" s="487"/>
      <c r="FU32" s="487"/>
      <c r="FV32" s="487"/>
      <c r="FW32" s="487"/>
      <c r="FX32" s="487"/>
      <c r="FY32" s="487"/>
      <c r="FZ32" s="487"/>
      <c r="GA32" s="487"/>
      <c r="GB32" s="487"/>
      <c r="GC32" s="487"/>
      <c r="GD32" s="487"/>
      <c r="GE32" s="487"/>
      <c r="GF32" s="487"/>
      <c r="GG32" s="487"/>
      <c r="GH32" s="487"/>
      <c r="GI32" s="487"/>
      <c r="GJ32" s="487"/>
      <c r="GK32" s="487"/>
      <c r="GL32" s="487"/>
      <c r="GM32" s="487"/>
      <c r="GN32" s="487"/>
      <c r="GO32" s="487"/>
      <c r="GP32" s="487"/>
      <c r="GQ32" s="487"/>
      <c r="GR32" s="487"/>
      <c r="GS32" s="487"/>
      <c r="GT32" s="487"/>
      <c r="GU32" s="487"/>
      <c r="GV32" s="487"/>
      <c r="GW32" s="487"/>
      <c r="GX32" s="487"/>
      <c r="GY32" s="487"/>
      <c r="GZ32" s="487"/>
      <c r="HA32" s="487"/>
      <c r="HB32" s="487"/>
      <c r="HC32" s="487"/>
      <c r="HD32" s="487"/>
      <c r="HE32" s="487"/>
      <c r="HF32" s="487"/>
      <c r="HG32" s="487"/>
      <c r="HH32" s="487"/>
      <c r="HI32" s="487"/>
      <c r="HJ32" s="487"/>
      <c r="HK32" s="487"/>
      <c r="HL32" s="487"/>
      <c r="HM32" s="487"/>
      <c r="HN32" s="487"/>
      <c r="HO32" s="487"/>
      <c r="HP32" s="487"/>
      <c r="HQ32" s="487"/>
      <c r="HR32" s="487"/>
      <c r="HS32" s="487"/>
      <c r="HT32" s="487"/>
      <c r="HU32" s="487"/>
      <c r="HV32" s="487"/>
      <c r="HW32" s="487"/>
      <c r="HX32" s="487"/>
      <c r="HY32" s="487"/>
      <c r="HZ32" s="487"/>
      <c r="IA32" s="487"/>
      <c r="IB32" s="487"/>
      <c r="IC32" s="487"/>
      <c r="ID32" s="487"/>
      <c r="IE32" s="487"/>
      <c r="IF32" s="487"/>
      <c r="IG32" s="487"/>
      <c r="IH32" s="487"/>
      <c r="II32" s="487"/>
      <c r="IJ32" s="487"/>
      <c r="IK32" s="487"/>
      <c r="IL32" s="487"/>
      <c r="IM32" s="487"/>
      <c r="IN32" s="487"/>
      <c r="IO32" s="487"/>
      <c r="IP32" s="487"/>
      <c r="IQ32" s="317"/>
      <c r="IR32" s="317"/>
      <c r="IS32" s="317"/>
      <c r="IT32" s="317"/>
      <c r="IU32" s="317"/>
      <c r="IV32" s="317"/>
      <c r="IW32" s="317"/>
      <c r="IX32" s="317"/>
      <c r="IY32" s="317"/>
      <c r="IZ32" s="317"/>
      <c r="JA32" s="317"/>
      <c r="JB32" s="317"/>
      <c r="JC32" s="317"/>
      <c r="JD32" s="317"/>
      <c r="JE32" s="317"/>
      <c r="JF32" s="317"/>
      <c r="JG32" s="317"/>
      <c r="JH32" s="317"/>
      <c r="JI32" s="317"/>
      <c r="JJ32" s="317"/>
      <c r="JK32" s="317"/>
      <c r="JL32" s="317"/>
      <c r="JM32" s="317"/>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row>
    <row r="33" spans="1:327" ht="37.5" customHeight="1" x14ac:dyDescent="0.25">
      <c r="A33" s="778"/>
      <c r="B33" s="823"/>
      <c r="C33" s="755"/>
      <c r="D33" s="722"/>
      <c r="E33" s="723"/>
      <c r="F33" s="725"/>
      <c r="G33" s="827"/>
      <c r="H33" s="725"/>
      <c r="I33" s="725"/>
      <c r="J33" s="725"/>
      <c r="K33" s="725"/>
      <c r="L33" s="745"/>
      <c r="M33" s="726"/>
      <c r="N33" s="761"/>
      <c r="O33" s="739"/>
      <c r="P33" s="726"/>
      <c r="Q33" s="683" t="s">
        <v>94</v>
      </c>
      <c r="R33" s="683" t="s">
        <v>95</v>
      </c>
      <c r="S33" s="45">
        <v>0.05</v>
      </c>
      <c r="T33" s="45" t="s">
        <v>1283</v>
      </c>
      <c r="U33" s="342" t="s">
        <v>85</v>
      </c>
      <c r="V33" s="342" t="s">
        <v>85</v>
      </c>
      <c r="W33" s="342" t="s">
        <v>85</v>
      </c>
      <c r="X33" s="342" t="s">
        <v>85</v>
      </c>
      <c r="Y33" s="342" t="s">
        <v>85</v>
      </c>
      <c r="Z33" s="342" t="s">
        <v>85</v>
      </c>
      <c r="AA33" s="342" t="s">
        <v>1300</v>
      </c>
      <c r="AB33" s="342" t="s">
        <v>85</v>
      </c>
      <c r="AC33" s="342" t="s">
        <v>85</v>
      </c>
      <c r="AD33" s="342" t="s">
        <v>85</v>
      </c>
      <c r="AE33" s="342" t="s">
        <v>85</v>
      </c>
      <c r="AF33" s="342" t="s">
        <v>85</v>
      </c>
      <c r="AG33" s="342" t="s">
        <v>85</v>
      </c>
      <c r="AH33" s="325" t="s">
        <v>86</v>
      </c>
      <c r="AI33" s="325" t="s">
        <v>86</v>
      </c>
      <c r="AJ33" s="325" t="s">
        <v>86</v>
      </c>
      <c r="AK33" s="325" t="s">
        <v>86</v>
      </c>
      <c r="AL33" s="325" t="s">
        <v>86</v>
      </c>
      <c r="AM33" s="325" t="s">
        <v>86</v>
      </c>
      <c r="AN33" s="325" t="s">
        <v>86</v>
      </c>
      <c r="AO33" s="325" t="s">
        <v>86</v>
      </c>
      <c r="AP33" s="325" t="s">
        <v>86</v>
      </c>
      <c r="AQ33" s="325" t="s">
        <v>86</v>
      </c>
      <c r="AR33" s="325" t="s">
        <v>86</v>
      </c>
      <c r="AS33" s="325" t="s">
        <v>86</v>
      </c>
      <c r="AT33" s="782"/>
      <c r="AU33" s="748"/>
      <c r="AV33" s="748"/>
      <c r="AW33" s="786"/>
      <c r="AX33" s="770"/>
      <c r="AY33" s="773"/>
      <c r="AZ33" s="751"/>
      <c r="BA33" s="855"/>
      <c r="BB33" s="85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315"/>
      <c r="DI33" s="315"/>
      <c r="DJ33" s="315"/>
      <c r="DK33" s="315"/>
      <c r="DL33" s="315"/>
      <c r="DM33" s="315"/>
      <c r="DN33" s="315"/>
      <c r="DO33" s="315"/>
      <c r="DP33" s="315"/>
      <c r="DQ33" s="315"/>
      <c r="DR33" s="315"/>
      <c r="DS33" s="315"/>
      <c r="DT33" s="315"/>
      <c r="DU33" s="315"/>
      <c r="DV33" s="315"/>
      <c r="DW33" s="315"/>
      <c r="DX33" s="315"/>
      <c r="DY33" s="315"/>
      <c r="DZ33" s="315"/>
      <c r="EA33" s="315"/>
      <c r="EB33" s="315"/>
      <c r="EC33" s="315"/>
      <c r="ED33" s="31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487"/>
      <c r="FT33" s="487"/>
      <c r="FU33" s="487"/>
      <c r="FV33" s="487"/>
      <c r="FW33" s="487"/>
      <c r="FX33" s="487"/>
      <c r="FY33" s="487"/>
      <c r="FZ33" s="487"/>
      <c r="GA33" s="487"/>
      <c r="GB33" s="487"/>
      <c r="GC33" s="487"/>
      <c r="GD33" s="487"/>
      <c r="GE33" s="487"/>
      <c r="GF33" s="487"/>
      <c r="GG33" s="487"/>
      <c r="GH33" s="487"/>
      <c r="GI33" s="487"/>
      <c r="GJ33" s="487"/>
      <c r="GK33" s="487"/>
      <c r="GL33" s="487"/>
      <c r="GM33" s="487"/>
      <c r="GN33" s="487"/>
      <c r="GO33" s="487"/>
      <c r="GP33" s="487"/>
      <c r="GQ33" s="487"/>
      <c r="GR33" s="487"/>
      <c r="GS33" s="487"/>
      <c r="GT33" s="487"/>
      <c r="GU33" s="487"/>
      <c r="GV33" s="487"/>
      <c r="GW33" s="487"/>
      <c r="GX33" s="487"/>
      <c r="GY33" s="487"/>
      <c r="GZ33" s="487"/>
      <c r="HA33" s="487"/>
      <c r="HB33" s="487"/>
      <c r="HC33" s="487"/>
      <c r="HD33" s="487"/>
      <c r="HE33" s="487"/>
      <c r="HF33" s="487"/>
      <c r="HG33" s="487"/>
      <c r="HH33" s="487"/>
      <c r="HI33" s="487"/>
      <c r="HJ33" s="487"/>
      <c r="HK33" s="487"/>
      <c r="HL33" s="487"/>
      <c r="HM33" s="487"/>
      <c r="HN33" s="487"/>
      <c r="HO33" s="487"/>
      <c r="HP33" s="487"/>
      <c r="HQ33" s="487"/>
      <c r="HR33" s="487"/>
      <c r="HS33" s="487"/>
      <c r="HT33" s="487"/>
      <c r="HU33" s="487"/>
      <c r="HV33" s="487"/>
      <c r="HW33" s="487"/>
      <c r="HX33" s="487"/>
      <c r="HY33" s="487"/>
      <c r="HZ33" s="487"/>
      <c r="IA33" s="487"/>
      <c r="IB33" s="487"/>
      <c r="IC33" s="487"/>
      <c r="ID33" s="487"/>
      <c r="IE33" s="487"/>
      <c r="IF33" s="487"/>
      <c r="IG33" s="487"/>
      <c r="IH33" s="487"/>
      <c r="II33" s="487"/>
      <c r="IJ33" s="487"/>
      <c r="IK33" s="487"/>
      <c r="IL33" s="487"/>
      <c r="IM33" s="487"/>
      <c r="IN33" s="487"/>
      <c r="IO33" s="487"/>
      <c r="IP33" s="487"/>
      <c r="IQ33" s="317"/>
      <c r="IR33" s="317"/>
      <c r="IS33" s="317"/>
      <c r="IT33" s="317"/>
      <c r="IU33" s="317"/>
      <c r="IV33" s="317"/>
      <c r="IW33" s="317"/>
      <c r="IX33" s="317"/>
      <c r="IY33" s="317"/>
      <c r="IZ33" s="317"/>
      <c r="JA33" s="317"/>
      <c r="JB33" s="317"/>
      <c r="JC33" s="317"/>
      <c r="JD33" s="317"/>
      <c r="JE33" s="317"/>
      <c r="JF33" s="317"/>
      <c r="JG33" s="317"/>
      <c r="JH33" s="317"/>
      <c r="JI33" s="317"/>
      <c r="JJ33" s="317"/>
      <c r="JK33" s="317"/>
      <c r="JL33" s="317"/>
      <c r="JM33" s="317"/>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row>
    <row r="34" spans="1:327" ht="42.75" customHeight="1" x14ac:dyDescent="0.25">
      <c r="A34" s="819" t="s">
        <v>106</v>
      </c>
      <c r="B34" s="823"/>
      <c r="C34" s="755"/>
      <c r="D34" s="722"/>
      <c r="E34" s="723"/>
      <c r="F34" s="725"/>
      <c r="G34" s="827"/>
      <c r="H34" s="725"/>
      <c r="I34" s="725"/>
      <c r="J34" s="725"/>
      <c r="K34" s="725"/>
      <c r="L34" s="743" t="s">
        <v>102</v>
      </c>
      <c r="M34" s="724" t="s">
        <v>1509</v>
      </c>
      <c r="N34" s="761"/>
      <c r="O34" s="738">
        <v>1</v>
      </c>
      <c r="P34" s="820" t="s">
        <v>104</v>
      </c>
      <c r="Q34" s="683" t="s">
        <v>70</v>
      </c>
      <c r="R34" s="683" t="s">
        <v>1301</v>
      </c>
      <c r="S34" s="45">
        <v>0.5</v>
      </c>
      <c r="T34" s="45" t="s">
        <v>1282</v>
      </c>
      <c r="U34" s="342" t="s">
        <v>85</v>
      </c>
      <c r="V34" s="342" t="s">
        <v>85</v>
      </c>
      <c r="W34" s="342" t="s">
        <v>85</v>
      </c>
      <c r="X34" s="342" t="s">
        <v>85</v>
      </c>
      <c r="Y34" s="342" t="s">
        <v>85</v>
      </c>
      <c r="Z34" s="342" t="s">
        <v>1300</v>
      </c>
      <c r="AA34" s="342" t="s">
        <v>85</v>
      </c>
      <c r="AB34" s="342" t="s">
        <v>85</v>
      </c>
      <c r="AC34" s="342" t="s">
        <v>85</v>
      </c>
      <c r="AD34" s="342" t="s">
        <v>85</v>
      </c>
      <c r="AE34" s="342" t="s">
        <v>85</v>
      </c>
      <c r="AF34" s="342" t="s">
        <v>85</v>
      </c>
      <c r="AG34" s="342" t="s">
        <v>85</v>
      </c>
      <c r="AH34" s="325" t="s">
        <v>86</v>
      </c>
      <c r="AI34" s="325" t="s">
        <v>86</v>
      </c>
      <c r="AJ34" s="325" t="s">
        <v>86</v>
      </c>
      <c r="AK34" s="325" t="s">
        <v>86</v>
      </c>
      <c r="AL34" s="325" t="s">
        <v>86</v>
      </c>
      <c r="AM34" s="325" t="s">
        <v>86</v>
      </c>
      <c r="AN34" s="325" t="s">
        <v>86</v>
      </c>
      <c r="AO34" s="325" t="s">
        <v>86</v>
      </c>
      <c r="AP34" s="325" t="s">
        <v>86</v>
      </c>
      <c r="AQ34" s="325" t="s">
        <v>86</v>
      </c>
      <c r="AR34" s="325" t="s">
        <v>86</v>
      </c>
      <c r="AS34" s="325" t="s">
        <v>86</v>
      </c>
      <c r="AT34" s="780" t="s">
        <v>1303</v>
      </c>
      <c r="AU34" s="746" t="s">
        <v>88</v>
      </c>
      <c r="AV34" s="746">
        <v>1</v>
      </c>
      <c r="AW34" s="785" t="s">
        <v>1288</v>
      </c>
      <c r="AX34" s="768" t="s">
        <v>86</v>
      </c>
      <c r="AY34" s="771" t="s">
        <v>89</v>
      </c>
      <c r="AZ34" s="751"/>
      <c r="BA34" s="855"/>
      <c r="BB34" s="85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315"/>
      <c r="DI34" s="315"/>
      <c r="DJ34" s="315"/>
      <c r="DK34" s="315"/>
      <c r="DL34" s="315"/>
      <c r="DM34" s="315"/>
      <c r="DN34" s="315"/>
      <c r="DO34" s="315"/>
      <c r="DP34" s="315"/>
      <c r="DQ34" s="315"/>
      <c r="DR34" s="315"/>
      <c r="DS34" s="315"/>
      <c r="DT34" s="315"/>
      <c r="DU34" s="315"/>
      <c r="DV34" s="315"/>
      <c r="DW34" s="315"/>
      <c r="DX34" s="315"/>
      <c r="DY34" s="315"/>
      <c r="DZ34" s="315"/>
      <c r="EA34" s="315"/>
      <c r="EB34" s="315"/>
      <c r="EC34" s="31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487"/>
      <c r="FT34" s="487"/>
      <c r="FU34" s="487"/>
      <c r="FV34" s="487"/>
      <c r="FW34" s="487"/>
      <c r="FX34" s="487"/>
      <c r="FY34" s="487"/>
      <c r="FZ34" s="487"/>
      <c r="GA34" s="487"/>
      <c r="GB34" s="487"/>
      <c r="GC34" s="487"/>
      <c r="GD34" s="487"/>
      <c r="GE34" s="487"/>
      <c r="GF34" s="487"/>
      <c r="GG34" s="487"/>
      <c r="GH34" s="487"/>
      <c r="GI34" s="487"/>
      <c r="GJ34" s="487"/>
      <c r="GK34" s="487"/>
      <c r="GL34" s="487"/>
      <c r="GM34" s="487"/>
      <c r="GN34" s="487"/>
      <c r="GO34" s="487"/>
      <c r="GP34" s="487"/>
      <c r="GQ34" s="487"/>
      <c r="GR34" s="487"/>
      <c r="GS34" s="487"/>
      <c r="GT34" s="487"/>
      <c r="GU34" s="487"/>
      <c r="GV34" s="487"/>
      <c r="GW34" s="487"/>
      <c r="GX34" s="487"/>
      <c r="GY34" s="487"/>
      <c r="GZ34" s="487"/>
      <c r="HA34" s="487"/>
      <c r="HB34" s="487"/>
      <c r="HC34" s="487"/>
      <c r="HD34" s="487"/>
      <c r="HE34" s="487"/>
      <c r="HF34" s="487"/>
      <c r="HG34" s="487"/>
      <c r="HH34" s="487"/>
      <c r="HI34" s="487"/>
      <c r="HJ34" s="487"/>
      <c r="HK34" s="487"/>
      <c r="HL34" s="487"/>
      <c r="HM34" s="487"/>
      <c r="HN34" s="487"/>
      <c r="HO34" s="487"/>
      <c r="HP34" s="487"/>
      <c r="HQ34" s="487"/>
      <c r="HR34" s="487"/>
      <c r="HS34" s="487"/>
      <c r="HT34" s="487"/>
      <c r="HU34" s="487"/>
      <c r="HV34" s="487"/>
      <c r="HW34" s="487"/>
      <c r="HX34" s="487"/>
      <c r="HY34" s="487"/>
      <c r="HZ34" s="487"/>
      <c r="IA34" s="487"/>
      <c r="IB34" s="487"/>
      <c r="IC34" s="487"/>
      <c r="ID34" s="487"/>
      <c r="IE34" s="487"/>
      <c r="IF34" s="487"/>
      <c r="IG34" s="487"/>
      <c r="IH34" s="487"/>
      <c r="II34" s="487"/>
      <c r="IJ34" s="487"/>
      <c r="IK34" s="487"/>
      <c r="IL34" s="487"/>
      <c r="IM34" s="487"/>
      <c r="IN34" s="487"/>
      <c r="IO34" s="487"/>
      <c r="IP34" s="487"/>
      <c r="IQ34" s="317"/>
      <c r="IR34" s="317"/>
      <c r="IS34" s="317"/>
      <c r="IT34" s="317"/>
      <c r="IU34" s="317"/>
      <c r="IV34" s="317"/>
      <c r="IW34" s="317"/>
      <c r="IX34" s="317"/>
      <c r="IY34" s="317"/>
      <c r="IZ34" s="317"/>
      <c r="JA34" s="317"/>
      <c r="JB34" s="317"/>
      <c r="JC34" s="317"/>
      <c r="JD34" s="317"/>
      <c r="JE34" s="317"/>
      <c r="JF34" s="317"/>
      <c r="JG34" s="317"/>
      <c r="JH34" s="317"/>
      <c r="JI34" s="317"/>
      <c r="JJ34" s="317"/>
      <c r="JK34" s="317"/>
      <c r="JL34" s="317"/>
      <c r="JM34" s="317"/>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row>
    <row r="35" spans="1:327" ht="66.75" customHeight="1" x14ac:dyDescent="0.25">
      <c r="A35" s="778"/>
      <c r="B35" s="823"/>
      <c r="C35" s="755"/>
      <c r="D35" s="722"/>
      <c r="E35" s="723"/>
      <c r="F35" s="725"/>
      <c r="G35" s="827"/>
      <c r="H35" s="725"/>
      <c r="I35" s="725"/>
      <c r="J35" s="725"/>
      <c r="K35" s="725"/>
      <c r="L35" s="744"/>
      <c r="M35" s="725"/>
      <c r="N35" s="761"/>
      <c r="O35" s="739"/>
      <c r="P35" s="820"/>
      <c r="Q35" s="683" t="s">
        <v>70</v>
      </c>
      <c r="R35" s="683" t="s">
        <v>1305</v>
      </c>
      <c r="S35" s="45">
        <v>0.5</v>
      </c>
      <c r="T35" s="45" t="s">
        <v>1288</v>
      </c>
      <c r="U35" s="342" t="s">
        <v>85</v>
      </c>
      <c r="V35" s="342" t="s">
        <v>85</v>
      </c>
      <c r="W35" s="342" t="s">
        <v>85</v>
      </c>
      <c r="X35" s="342" t="s">
        <v>85</v>
      </c>
      <c r="Y35" s="342" t="s">
        <v>85</v>
      </c>
      <c r="Z35" s="342" t="s">
        <v>85</v>
      </c>
      <c r="AA35" s="342" t="s">
        <v>85</v>
      </c>
      <c r="AB35" s="342" t="s">
        <v>85</v>
      </c>
      <c r="AC35" s="342" t="s">
        <v>85</v>
      </c>
      <c r="AD35" s="342" t="s">
        <v>85</v>
      </c>
      <c r="AE35" s="342" t="s">
        <v>85</v>
      </c>
      <c r="AF35" s="342" t="s">
        <v>1300</v>
      </c>
      <c r="AG35" s="342" t="s">
        <v>85</v>
      </c>
      <c r="AH35" s="325" t="s">
        <v>86</v>
      </c>
      <c r="AI35" s="325" t="s">
        <v>86</v>
      </c>
      <c r="AJ35" s="325" t="s">
        <v>86</v>
      </c>
      <c r="AK35" s="325" t="s">
        <v>86</v>
      </c>
      <c r="AL35" s="325" t="s">
        <v>86</v>
      </c>
      <c r="AM35" s="325" t="s">
        <v>86</v>
      </c>
      <c r="AN35" s="325" t="s">
        <v>86</v>
      </c>
      <c r="AO35" s="325" t="s">
        <v>86</v>
      </c>
      <c r="AP35" s="325" t="s">
        <v>86</v>
      </c>
      <c r="AQ35" s="325" t="s">
        <v>86</v>
      </c>
      <c r="AR35" s="325" t="s">
        <v>86</v>
      </c>
      <c r="AS35" s="325" t="s">
        <v>86</v>
      </c>
      <c r="AT35" s="782"/>
      <c r="AU35" s="748"/>
      <c r="AV35" s="748"/>
      <c r="AW35" s="786"/>
      <c r="AX35" s="770"/>
      <c r="AY35" s="773"/>
      <c r="AZ35" s="751"/>
      <c r="BA35" s="855"/>
      <c r="BB35" s="85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315"/>
      <c r="DI35" s="315"/>
      <c r="DJ35" s="315"/>
      <c r="DK35" s="315"/>
      <c r="DL35" s="315"/>
      <c r="DM35" s="315"/>
      <c r="DN35" s="315"/>
      <c r="DO35" s="315"/>
      <c r="DP35" s="315"/>
      <c r="DQ35" s="315"/>
      <c r="DR35" s="315"/>
      <c r="DS35" s="315"/>
      <c r="DT35" s="315"/>
      <c r="DU35" s="315"/>
      <c r="DV35" s="315"/>
      <c r="DW35" s="315"/>
      <c r="DX35" s="315"/>
      <c r="DY35" s="315"/>
      <c r="DZ35" s="315"/>
      <c r="EA35" s="315"/>
      <c r="EB35" s="315"/>
      <c r="EC35" s="31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487"/>
      <c r="FT35" s="487"/>
      <c r="FU35" s="487"/>
      <c r="FV35" s="487"/>
      <c r="FW35" s="487"/>
      <c r="FX35" s="487"/>
      <c r="FY35" s="487"/>
      <c r="FZ35" s="487"/>
      <c r="GA35" s="487"/>
      <c r="GB35" s="487"/>
      <c r="GC35" s="487"/>
      <c r="GD35" s="487"/>
      <c r="GE35" s="487"/>
      <c r="GF35" s="487"/>
      <c r="GG35" s="487"/>
      <c r="GH35" s="487"/>
      <c r="GI35" s="487"/>
      <c r="GJ35" s="487"/>
      <c r="GK35" s="487"/>
      <c r="GL35" s="487"/>
      <c r="GM35" s="487"/>
      <c r="GN35" s="487"/>
      <c r="GO35" s="487"/>
      <c r="GP35" s="487"/>
      <c r="GQ35" s="487"/>
      <c r="GR35" s="487"/>
      <c r="GS35" s="487"/>
      <c r="GT35" s="487"/>
      <c r="GU35" s="487"/>
      <c r="GV35" s="487"/>
      <c r="GW35" s="487"/>
      <c r="GX35" s="487"/>
      <c r="GY35" s="487"/>
      <c r="GZ35" s="487"/>
      <c r="HA35" s="487"/>
      <c r="HB35" s="487"/>
      <c r="HC35" s="487"/>
      <c r="HD35" s="487"/>
      <c r="HE35" s="487"/>
      <c r="HF35" s="487"/>
      <c r="HG35" s="487"/>
      <c r="HH35" s="487"/>
      <c r="HI35" s="487"/>
      <c r="HJ35" s="487"/>
      <c r="HK35" s="487"/>
      <c r="HL35" s="487"/>
      <c r="HM35" s="487"/>
      <c r="HN35" s="487"/>
      <c r="HO35" s="487"/>
      <c r="HP35" s="487"/>
      <c r="HQ35" s="487"/>
      <c r="HR35" s="487"/>
      <c r="HS35" s="487"/>
      <c r="HT35" s="487"/>
      <c r="HU35" s="487"/>
      <c r="HV35" s="487"/>
      <c r="HW35" s="487"/>
      <c r="HX35" s="487"/>
      <c r="HY35" s="487"/>
      <c r="HZ35" s="487"/>
      <c r="IA35" s="487"/>
      <c r="IB35" s="487"/>
      <c r="IC35" s="487"/>
      <c r="ID35" s="487"/>
      <c r="IE35" s="487"/>
      <c r="IF35" s="487"/>
      <c r="IG35" s="487"/>
      <c r="IH35" s="487"/>
      <c r="II35" s="487"/>
      <c r="IJ35" s="487"/>
      <c r="IK35" s="487"/>
      <c r="IL35" s="487"/>
      <c r="IM35" s="487"/>
      <c r="IN35" s="487"/>
      <c r="IO35" s="487"/>
      <c r="IP35" s="487"/>
      <c r="IQ35" s="317"/>
      <c r="IR35" s="317"/>
      <c r="IS35" s="317"/>
      <c r="IT35" s="317"/>
      <c r="IU35" s="317"/>
      <c r="IV35" s="317"/>
      <c r="IW35" s="317"/>
      <c r="IX35" s="317"/>
      <c r="IY35" s="317"/>
      <c r="IZ35" s="317"/>
      <c r="JA35" s="317"/>
      <c r="JB35" s="317"/>
      <c r="JC35" s="317"/>
      <c r="JD35" s="317"/>
      <c r="JE35" s="317"/>
      <c r="JF35" s="317"/>
      <c r="JG35" s="317"/>
      <c r="JH35" s="317"/>
      <c r="JI35" s="317"/>
      <c r="JJ35" s="317"/>
      <c r="JK35" s="317"/>
      <c r="JL35" s="317"/>
      <c r="JM35" s="317"/>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row>
    <row r="36" spans="1:327" s="312" customFormat="1" ht="52.5" customHeight="1" x14ac:dyDescent="0.25">
      <c r="A36" s="819" t="s">
        <v>412</v>
      </c>
      <c r="B36" s="823"/>
      <c r="C36" s="755"/>
      <c r="D36" s="722"/>
      <c r="E36" s="723"/>
      <c r="F36" s="725"/>
      <c r="G36" s="827"/>
      <c r="H36" s="725"/>
      <c r="I36" s="725"/>
      <c r="J36" s="725"/>
      <c r="K36" s="725"/>
      <c r="L36" s="744"/>
      <c r="M36" s="725"/>
      <c r="N36" s="761"/>
      <c r="O36" s="738">
        <v>1</v>
      </c>
      <c r="P36" s="832" t="s">
        <v>108</v>
      </c>
      <c r="Q36" s="683" t="s">
        <v>70</v>
      </c>
      <c r="R36" s="683" t="s">
        <v>1301</v>
      </c>
      <c r="S36" s="45">
        <v>0.5</v>
      </c>
      <c r="T36" s="45" t="s">
        <v>1282</v>
      </c>
      <c r="U36" s="342" t="s">
        <v>85</v>
      </c>
      <c r="V36" s="342" t="s">
        <v>85</v>
      </c>
      <c r="W36" s="342" t="s">
        <v>85</v>
      </c>
      <c r="X36" s="342" t="s">
        <v>85</v>
      </c>
      <c r="Y36" s="342" t="s">
        <v>85</v>
      </c>
      <c r="Z36" s="342" t="s">
        <v>1300</v>
      </c>
      <c r="AA36" s="342" t="s">
        <v>85</v>
      </c>
      <c r="AB36" s="342" t="s">
        <v>85</v>
      </c>
      <c r="AC36" s="342" t="s">
        <v>85</v>
      </c>
      <c r="AD36" s="342" t="s">
        <v>85</v>
      </c>
      <c r="AE36" s="342" t="s">
        <v>85</v>
      </c>
      <c r="AF36" s="342" t="s">
        <v>85</v>
      </c>
      <c r="AG36" s="342" t="s">
        <v>85</v>
      </c>
      <c r="AH36" s="325" t="s">
        <v>86</v>
      </c>
      <c r="AI36" s="325" t="s">
        <v>86</v>
      </c>
      <c r="AJ36" s="325" t="s">
        <v>86</v>
      </c>
      <c r="AK36" s="325" t="s">
        <v>86</v>
      </c>
      <c r="AL36" s="325" t="s">
        <v>86</v>
      </c>
      <c r="AM36" s="325" t="s">
        <v>86</v>
      </c>
      <c r="AN36" s="325" t="s">
        <v>86</v>
      </c>
      <c r="AO36" s="325" t="s">
        <v>86</v>
      </c>
      <c r="AP36" s="325" t="s">
        <v>86</v>
      </c>
      <c r="AQ36" s="325" t="s">
        <v>86</v>
      </c>
      <c r="AR36" s="325" t="s">
        <v>86</v>
      </c>
      <c r="AS36" s="325" t="s">
        <v>86</v>
      </c>
      <c r="AT36" s="780" t="s">
        <v>1304</v>
      </c>
      <c r="AU36" s="746" t="s">
        <v>88</v>
      </c>
      <c r="AV36" s="746">
        <v>1</v>
      </c>
      <c r="AW36" s="785" t="s">
        <v>1288</v>
      </c>
      <c r="AX36" s="768" t="s">
        <v>86</v>
      </c>
      <c r="AY36" s="771" t="s">
        <v>89</v>
      </c>
      <c r="AZ36" s="751"/>
      <c r="BA36" s="855"/>
      <c r="BB36" s="858"/>
      <c r="BC36" s="218"/>
      <c r="BD36" s="218"/>
      <c r="BE36" s="218"/>
      <c r="BF36" s="218"/>
      <c r="BG36" s="218"/>
      <c r="BH36" s="218"/>
      <c r="BI36" s="218"/>
      <c r="BJ36" s="218"/>
      <c r="BK36" s="331"/>
      <c r="BL36" s="331"/>
      <c r="BM36" s="331"/>
      <c r="BN36" s="331"/>
      <c r="BO36" s="331"/>
      <c r="BP36" s="331"/>
      <c r="BQ36" s="331"/>
      <c r="BR36" s="331"/>
      <c r="BS36" s="331"/>
      <c r="BT36" s="331"/>
      <c r="BU36" s="331"/>
      <c r="BV36" s="331"/>
      <c r="BW36" s="331"/>
      <c r="BX36" s="331"/>
      <c r="BY36" s="331"/>
      <c r="BZ36" s="331"/>
      <c r="CA36" s="315"/>
      <c r="CB36" s="315"/>
      <c r="CC36" s="315"/>
      <c r="CD36" s="315"/>
      <c r="CE36" s="315"/>
      <c r="CF36" s="315"/>
      <c r="CG36" s="315"/>
      <c r="CH36" s="315"/>
      <c r="CI36" s="315"/>
      <c r="CJ36" s="315"/>
      <c r="CK36" s="315"/>
      <c r="CL36" s="315"/>
      <c r="CM36" s="315"/>
      <c r="CN36" s="315"/>
      <c r="CO36" s="315"/>
      <c r="CP36" s="315"/>
      <c r="CQ36" s="315"/>
      <c r="CR36" s="315"/>
      <c r="CS36" s="315"/>
      <c r="CT36" s="315"/>
      <c r="CU36" s="315"/>
      <c r="CV36" s="315"/>
      <c r="CW36" s="315"/>
      <c r="CX36" s="315"/>
      <c r="CY36" s="315"/>
      <c r="CZ36" s="315"/>
      <c r="DA36" s="315"/>
      <c r="DB36" s="315"/>
      <c r="DC36" s="315"/>
      <c r="DD36" s="315"/>
      <c r="DE36" s="315"/>
      <c r="DF36" s="315"/>
      <c r="DG36" s="315"/>
      <c r="DH36" s="315"/>
      <c r="DI36" s="315"/>
      <c r="DJ36" s="315"/>
      <c r="DK36" s="315"/>
      <c r="DL36" s="315"/>
      <c r="DM36" s="315"/>
      <c r="DN36" s="315"/>
      <c r="DO36" s="315"/>
      <c r="DP36" s="315"/>
      <c r="DQ36" s="315"/>
      <c r="DR36" s="315"/>
      <c r="DS36" s="315"/>
      <c r="DT36" s="315"/>
      <c r="DU36" s="315"/>
      <c r="DV36" s="315"/>
      <c r="DW36" s="315"/>
      <c r="DX36" s="315"/>
      <c r="DY36" s="315"/>
      <c r="DZ36" s="315"/>
      <c r="EA36" s="315"/>
      <c r="EB36" s="315"/>
      <c r="EC36" s="315"/>
      <c r="ED36" s="31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487"/>
      <c r="FT36" s="487"/>
      <c r="FU36" s="487"/>
      <c r="FV36" s="487"/>
      <c r="FW36" s="487"/>
      <c r="FX36" s="487"/>
      <c r="FY36" s="487"/>
      <c r="FZ36" s="487"/>
      <c r="GA36" s="487"/>
      <c r="GB36" s="487"/>
      <c r="GC36" s="487"/>
      <c r="GD36" s="487"/>
      <c r="GE36" s="487"/>
      <c r="GF36" s="487"/>
      <c r="GG36" s="487"/>
      <c r="GH36" s="487"/>
      <c r="GI36" s="487"/>
      <c r="GJ36" s="487"/>
      <c r="GK36" s="487"/>
      <c r="GL36" s="487"/>
      <c r="GM36" s="487"/>
      <c r="GN36" s="487"/>
      <c r="GO36" s="487"/>
      <c r="GP36" s="487"/>
      <c r="GQ36" s="487"/>
      <c r="GR36" s="487"/>
      <c r="GS36" s="487"/>
      <c r="GT36" s="487"/>
      <c r="GU36" s="487"/>
      <c r="GV36" s="487"/>
      <c r="GW36" s="487"/>
      <c r="GX36" s="487"/>
      <c r="GY36" s="487"/>
      <c r="GZ36" s="487"/>
      <c r="HA36" s="487"/>
      <c r="HB36" s="487"/>
      <c r="HC36" s="487"/>
      <c r="HD36" s="487"/>
      <c r="HE36" s="487"/>
      <c r="HF36" s="487"/>
      <c r="HG36" s="487"/>
      <c r="HH36" s="487"/>
      <c r="HI36" s="487"/>
      <c r="HJ36" s="487"/>
      <c r="HK36" s="487"/>
      <c r="HL36" s="487"/>
      <c r="HM36" s="487"/>
      <c r="HN36" s="487"/>
      <c r="HO36" s="487"/>
      <c r="HP36" s="487"/>
      <c r="HQ36" s="487"/>
      <c r="HR36" s="487"/>
      <c r="HS36" s="487"/>
      <c r="HT36" s="487"/>
      <c r="HU36" s="487"/>
      <c r="HV36" s="487"/>
      <c r="HW36" s="487"/>
      <c r="HX36" s="487"/>
      <c r="HY36" s="487"/>
      <c r="HZ36" s="487"/>
      <c r="IA36" s="487"/>
      <c r="IB36" s="487"/>
      <c r="IC36" s="487"/>
      <c r="ID36" s="487"/>
      <c r="IE36" s="487"/>
      <c r="IF36" s="487"/>
      <c r="IG36" s="487"/>
      <c r="IH36" s="487"/>
      <c r="II36" s="487"/>
      <c r="IJ36" s="487"/>
      <c r="IK36" s="487"/>
      <c r="IL36" s="487"/>
      <c r="IM36" s="487"/>
      <c r="IN36" s="487"/>
      <c r="IO36" s="487"/>
      <c r="IP36" s="487"/>
      <c r="IQ36" s="489"/>
      <c r="IR36" s="489"/>
      <c r="IS36" s="489"/>
      <c r="IT36" s="489"/>
      <c r="IU36" s="489"/>
      <c r="IV36" s="489"/>
      <c r="IW36" s="489"/>
      <c r="IX36" s="489"/>
      <c r="IY36" s="489"/>
      <c r="IZ36" s="489"/>
      <c r="JA36" s="489"/>
      <c r="JB36" s="489"/>
      <c r="JC36" s="489"/>
      <c r="JD36" s="489"/>
      <c r="JE36" s="489"/>
      <c r="JF36" s="489"/>
      <c r="JG36" s="489"/>
      <c r="JH36" s="489"/>
      <c r="JI36" s="489"/>
      <c r="JJ36" s="489"/>
      <c r="JK36" s="489"/>
      <c r="JL36" s="489"/>
      <c r="JM36" s="489"/>
      <c r="JN36" s="489"/>
      <c r="JO36" s="489"/>
      <c r="JP36" s="489"/>
      <c r="JQ36" s="489"/>
      <c r="JR36" s="489"/>
      <c r="JS36" s="489"/>
      <c r="JT36" s="489"/>
      <c r="JU36" s="489"/>
      <c r="JV36" s="489"/>
      <c r="JW36" s="489"/>
      <c r="JX36" s="489"/>
      <c r="JY36" s="489"/>
      <c r="JZ36" s="489"/>
      <c r="KA36" s="489"/>
      <c r="KB36" s="489"/>
      <c r="KC36" s="489"/>
      <c r="KD36" s="489"/>
      <c r="KE36" s="489"/>
      <c r="KF36" s="489"/>
      <c r="KG36" s="489"/>
      <c r="KH36" s="489"/>
      <c r="KI36" s="489"/>
      <c r="KJ36" s="489"/>
      <c r="KK36" s="489"/>
      <c r="KL36" s="489"/>
      <c r="KM36" s="489"/>
      <c r="KN36" s="489"/>
      <c r="KO36" s="489"/>
      <c r="KP36" s="489"/>
      <c r="KQ36" s="489"/>
      <c r="KR36" s="489"/>
      <c r="KS36" s="489"/>
      <c r="KT36" s="489"/>
      <c r="KU36" s="489"/>
      <c r="KV36" s="489"/>
      <c r="KW36" s="489"/>
      <c r="KX36" s="489"/>
      <c r="KY36" s="489"/>
      <c r="KZ36" s="489"/>
      <c r="LA36" s="489"/>
      <c r="LB36" s="489"/>
      <c r="LC36" s="489"/>
      <c r="LD36" s="489"/>
      <c r="LE36" s="489"/>
      <c r="LF36" s="489"/>
      <c r="LG36" s="489"/>
      <c r="LH36" s="489"/>
      <c r="LI36" s="489"/>
      <c r="LJ36" s="489"/>
      <c r="LK36" s="489"/>
      <c r="LL36" s="489"/>
      <c r="LM36" s="489"/>
      <c r="LN36" s="489"/>
      <c r="LO36" s="489"/>
    </row>
    <row r="37" spans="1:327" ht="53.25" customHeight="1" x14ac:dyDescent="0.25">
      <c r="A37" s="778"/>
      <c r="B37" s="823"/>
      <c r="C37" s="755"/>
      <c r="D37" s="722"/>
      <c r="E37" s="723"/>
      <c r="F37" s="725"/>
      <c r="G37" s="827"/>
      <c r="H37" s="725"/>
      <c r="I37" s="725"/>
      <c r="J37" s="725"/>
      <c r="K37" s="725"/>
      <c r="L37" s="744"/>
      <c r="M37" s="726"/>
      <c r="N37" s="739"/>
      <c r="O37" s="739"/>
      <c r="P37" s="734"/>
      <c r="Q37" s="683" t="s">
        <v>70</v>
      </c>
      <c r="R37" s="683" t="s">
        <v>1306</v>
      </c>
      <c r="S37" s="45">
        <v>0.5</v>
      </c>
      <c r="T37" s="45" t="s">
        <v>1288</v>
      </c>
      <c r="U37" s="342" t="s">
        <v>85</v>
      </c>
      <c r="V37" s="342" t="s">
        <v>85</v>
      </c>
      <c r="W37" s="342" t="s">
        <v>85</v>
      </c>
      <c r="X37" s="342" t="s">
        <v>85</v>
      </c>
      <c r="Y37" s="342" t="s">
        <v>85</v>
      </c>
      <c r="Z37" s="342" t="s">
        <v>85</v>
      </c>
      <c r="AA37" s="342" t="s">
        <v>85</v>
      </c>
      <c r="AB37" s="342" t="s">
        <v>85</v>
      </c>
      <c r="AC37" s="342" t="s">
        <v>85</v>
      </c>
      <c r="AD37" s="342" t="s">
        <v>85</v>
      </c>
      <c r="AE37" s="342" t="s">
        <v>85</v>
      </c>
      <c r="AF37" s="342" t="s">
        <v>1300</v>
      </c>
      <c r="AG37" s="342" t="s">
        <v>85</v>
      </c>
      <c r="AH37" s="325" t="s">
        <v>86</v>
      </c>
      <c r="AI37" s="325" t="s">
        <v>86</v>
      </c>
      <c r="AJ37" s="325" t="s">
        <v>86</v>
      </c>
      <c r="AK37" s="325" t="s">
        <v>86</v>
      </c>
      <c r="AL37" s="325" t="s">
        <v>86</v>
      </c>
      <c r="AM37" s="325" t="s">
        <v>86</v>
      </c>
      <c r="AN37" s="325" t="s">
        <v>86</v>
      </c>
      <c r="AO37" s="325" t="s">
        <v>86</v>
      </c>
      <c r="AP37" s="325" t="s">
        <v>86</v>
      </c>
      <c r="AQ37" s="325" t="s">
        <v>86</v>
      </c>
      <c r="AR37" s="325" t="s">
        <v>86</v>
      </c>
      <c r="AS37" s="325" t="s">
        <v>86</v>
      </c>
      <c r="AT37" s="782"/>
      <c r="AU37" s="748"/>
      <c r="AV37" s="748"/>
      <c r="AW37" s="786"/>
      <c r="AX37" s="770"/>
      <c r="AY37" s="773"/>
      <c r="AZ37" s="751"/>
      <c r="BA37" s="855"/>
      <c r="BB37" s="859"/>
      <c r="BC37" s="331"/>
      <c r="BD37" s="331"/>
      <c r="BE37" s="331"/>
      <c r="BF37" s="331"/>
      <c r="BG37" s="331"/>
      <c r="BH37" s="331"/>
      <c r="BI37" s="331"/>
      <c r="BJ37" s="331"/>
      <c r="BK37" s="218"/>
      <c r="BL37" s="218"/>
      <c r="BM37" s="218"/>
      <c r="BN37" s="218"/>
      <c r="BO37" s="218"/>
      <c r="BP37" s="218"/>
      <c r="BQ37" s="218"/>
      <c r="BR37" s="218"/>
      <c r="BS37" s="218"/>
      <c r="BT37" s="218"/>
      <c r="BU37" s="218"/>
      <c r="BV37" s="218"/>
      <c r="BW37" s="218"/>
      <c r="BX37" s="218"/>
      <c r="BY37" s="218"/>
      <c r="BZ37" s="218"/>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315"/>
      <c r="DI37" s="315"/>
      <c r="DJ37" s="315"/>
      <c r="DK37" s="315"/>
      <c r="DL37" s="315"/>
      <c r="DM37" s="315"/>
      <c r="DN37" s="315"/>
      <c r="DO37" s="315"/>
      <c r="DP37" s="315"/>
      <c r="DQ37" s="315"/>
      <c r="DR37" s="315"/>
      <c r="DS37" s="315"/>
      <c r="DT37" s="315"/>
      <c r="DU37" s="315"/>
      <c r="DV37" s="315"/>
      <c r="DW37" s="315"/>
      <c r="DX37" s="315"/>
      <c r="DY37" s="315"/>
      <c r="DZ37" s="315"/>
      <c r="EA37" s="315"/>
      <c r="EB37" s="315"/>
      <c r="EC37" s="315"/>
      <c r="ED37" s="31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487"/>
      <c r="FT37" s="487"/>
      <c r="FU37" s="487"/>
      <c r="FV37" s="487"/>
      <c r="FW37" s="487"/>
      <c r="FX37" s="487"/>
      <c r="FY37" s="487"/>
      <c r="FZ37" s="487"/>
      <c r="GA37" s="487"/>
      <c r="GB37" s="487"/>
      <c r="GC37" s="487"/>
      <c r="GD37" s="487"/>
      <c r="GE37" s="487"/>
      <c r="GF37" s="487"/>
      <c r="GG37" s="487"/>
      <c r="GH37" s="487"/>
      <c r="GI37" s="487"/>
      <c r="GJ37" s="487"/>
      <c r="GK37" s="487"/>
      <c r="GL37" s="487"/>
      <c r="GM37" s="487"/>
      <c r="GN37" s="487"/>
      <c r="GO37" s="487"/>
      <c r="GP37" s="487"/>
      <c r="GQ37" s="487"/>
      <c r="GR37" s="487"/>
      <c r="GS37" s="487"/>
      <c r="GT37" s="487"/>
      <c r="GU37" s="487"/>
      <c r="GV37" s="487"/>
      <c r="GW37" s="487"/>
      <c r="GX37" s="487"/>
      <c r="GY37" s="487"/>
      <c r="GZ37" s="487"/>
      <c r="HA37" s="487"/>
      <c r="HB37" s="487"/>
      <c r="HC37" s="487"/>
      <c r="HD37" s="487"/>
      <c r="HE37" s="487"/>
      <c r="HF37" s="487"/>
      <c r="HG37" s="487"/>
      <c r="HH37" s="487"/>
      <c r="HI37" s="487"/>
      <c r="HJ37" s="487"/>
      <c r="HK37" s="487"/>
      <c r="HL37" s="487"/>
      <c r="HM37" s="487"/>
      <c r="HN37" s="487"/>
      <c r="HO37" s="487"/>
      <c r="HP37" s="487"/>
      <c r="HQ37" s="487"/>
      <c r="HR37" s="487"/>
      <c r="HS37" s="487"/>
      <c r="HT37" s="487"/>
      <c r="HU37" s="487"/>
      <c r="HV37" s="487"/>
      <c r="HW37" s="487"/>
      <c r="HX37" s="487"/>
      <c r="HY37" s="487"/>
      <c r="HZ37" s="487"/>
      <c r="IA37" s="487"/>
      <c r="IB37" s="487"/>
      <c r="IC37" s="487"/>
      <c r="ID37" s="487"/>
      <c r="IE37" s="487"/>
      <c r="IF37" s="487"/>
      <c r="IG37" s="487"/>
      <c r="IH37" s="487"/>
      <c r="II37" s="487"/>
      <c r="IJ37" s="487"/>
      <c r="IK37" s="487"/>
      <c r="IL37" s="487"/>
      <c r="IM37" s="487"/>
      <c r="IN37" s="487"/>
      <c r="IO37" s="487"/>
      <c r="IP37" s="487"/>
      <c r="IQ37" s="317"/>
      <c r="IR37" s="317"/>
      <c r="IS37" s="317"/>
      <c r="IT37" s="317"/>
      <c r="IU37" s="317"/>
      <c r="IV37" s="317"/>
      <c r="IW37" s="317"/>
      <c r="IX37" s="317"/>
      <c r="IY37" s="317"/>
      <c r="IZ37" s="317"/>
      <c r="JA37" s="317"/>
      <c r="JB37" s="317"/>
      <c r="JC37" s="317"/>
      <c r="JD37" s="317"/>
      <c r="JE37" s="317"/>
      <c r="JF37" s="317"/>
      <c r="JG37" s="317"/>
      <c r="JH37" s="317"/>
      <c r="JI37" s="317"/>
      <c r="JJ37" s="317"/>
      <c r="JK37" s="317"/>
      <c r="JL37" s="317"/>
      <c r="JM37" s="317"/>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row>
    <row r="38" spans="1:327" s="312" customFormat="1" ht="21.75" customHeight="1" x14ac:dyDescent="0.25">
      <c r="A38" s="508"/>
      <c r="B38" s="823"/>
      <c r="C38" s="755"/>
      <c r="D38" s="722"/>
      <c r="E38" s="723"/>
      <c r="F38" s="725"/>
      <c r="G38" s="827"/>
      <c r="H38" s="725"/>
      <c r="I38" s="725"/>
      <c r="J38" s="725"/>
      <c r="K38" s="811"/>
      <c r="L38" s="404"/>
      <c r="M38" s="405"/>
      <c r="N38" s="405"/>
      <c r="O38" s="405"/>
      <c r="P38" s="477"/>
      <c r="Q38" s="698" t="s">
        <v>70</v>
      </c>
      <c r="R38" s="699" t="s">
        <v>112</v>
      </c>
      <c r="S38" s="699"/>
      <c r="T38" s="699"/>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855"/>
      <c r="BB38" s="406"/>
      <c r="BC38" s="500"/>
      <c r="BD38" s="500"/>
      <c r="BE38" s="501"/>
      <c r="BF38" s="501"/>
      <c r="BG38" s="501"/>
      <c r="BH38" s="501"/>
      <c r="BI38" s="501"/>
      <c r="BJ38" s="501"/>
      <c r="BK38" s="389"/>
      <c r="BL38" s="389"/>
      <c r="BM38" s="389"/>
      <c r="BN38" s="389"/>
      <c r="BO38" s="389"/>
      <c r="BP38" s="389"/>
      <c r="BQ38" s="389"/>
      <c r="BR38" s="389"/>
      <c r="BS38" s="389"/>
      <c r="BT38" s="389"/>
      <c r="BU38" s="389"/>
      <c r="BV38" s="389"/>
      <c r="BW38" s="389"/>
      <c r="BX38" s="389"/>
      <c r="BY38" s="389"/>
      <c r="BZ38" s="389"/>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5"/>
      <c r="DL38" s="315"/>
      <c r="DM38" s="315"/>
      <c r="DN38" s="315"/>
      <c r="DO38" s="315"/>
      <c r="DP38" s="315"/>
      <c r="DQ38" s="315"/>
      <c r="DR38" s="315"/>
      <c r="DS38" s="315"/>
      <c r="DT38" s="315"/>
      <c r="DU38" s="315"/>
      <c r="DV38" s="315"/>
      <c r="DW38" s="315"/>
      <c r="DX38" s="315"/>
      <c r="DY38" s="315"/>
      <c r="DZ38" s="315"/>
      <c r="EA38" s="315"/>
      <c r="EB38" s="315"/>
      <c r="EC38" s="315"/>
      <c r="ED38" s="31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487"/>
      <c r="FT38" s="487"/>
      <c r="FU38" s="487"/>
      <c r="FV38" s="487"/>
      <c r="FW38" s="487"/>
      <c r="FX38" s="487"/>
      <c r="FY38" s="487"/>
      <c r="FZ38" s="487"/>
      <c r="GA38" s="487"/>
      <c r="GB38" s="487"/>
      <c r="GC38" s="487"/>
      <c r="GD38" s="487"/>
      <c r="GE38" s="487"/>
      <c r="GF38" s="487"/>
      <c r="GG38" s="487"/>
      <c r="GH38" s="487"/>
      <c r="GI38" s="487"/>
      <c r="GJ38" s="487"/>
      <c r="GK38" s="487"/>
      <c r="GL38" s="487"/>
      <c r="GM38" s="487"/>
      <c r="GN38" s="487"/>
      <c r="GO38" s="487"/>
      <c r="GP38" s="487"/>
      <c r="GQ38" s="487"/>
      <c r="GR38" s="487"/>
      <c r="GS38" s="487"/>
      <c r="GT38" s="487"/>
      <c r="GU38" s="487"/>
      <c r="GV38" s="487"/>
      <c r="GW38" s="487"/>
      <c r="GX38" s="487"/>
      <c r="GY38" s="487"/>
      <c r="GZ38" s="487"/>
      <c r="HA38" s="487"/>
      <c r="HB38" s="487"/>
      <c r="HC38" s="487"/>
      <c r="HD38" s="487"/>
      <c r="HE38" s="487"/>
      <c r="HF38" s="487"/>
      <c r="HG38" s="487"/>
      <c r="HH38" s="487"/>
      <c r="HI38" s="487"/>
      <c r="HJ38" s="487"/>
      <c r="HK38" s="487"/>
      <c r="HL38" s="487"/>
      <c r="HM38" s="487"/>
      <c r="HN38" s="487"/>
      <c r="HO38" s="487"/>
      <c r="HP38" s="487"/>
      <c r="HQ38" s="487"/>
      <c r="HR38" s="487"/>
      <c r="HS38" s="487"/>
      <c r="HT38" s="487"/>
      <c r="HU38" s="487"/>
      <c r="HV38" s="487"/>
      <c r="HW38" s="487"/>
      <c r="HX38" s="487"/>
      <c r="HY38" s="487"/>
      <c r="HZ38" s="487"/>
      <c r="IA38" s="487"/>
      <c r="IB38" s="487"/>
      <c r="IC38" s="487"/>
      <c r="ID38" s="487"/>
      <c r="IE38" s="487"/>
      <c r="IF38" s="487"/>
      <c r="IG38" s="487"/>
      <c r="IH38" s="487"/>
      <c r="II38" s="487"/>
      <c r="IJ38" s="487"/>
      <c r="IK38" s="487"/>
      <c r="IL38" s="487"/>
      <c r="IM38" s="487"/>
      <c r="IN38" s="487"/>
      <c r="IO38" s="487"/>
      <c r="IP38" s="487"/>
      <c r="IQ38" s="489"/>
      <c r="IR38" s="489"/>
      <c r="IS38" s="489"/>
      <c r="IT38" s="489"/>
      <c r="IU38" s="489"/>
      <c r="IV38" s="489"/>
      <c r="IW38" s="489"/>
      <c r="IX38" s="489"/>
      <c r="IY38" s="489"/>
      <c r="IZ38" s="489"/>
      <c r="JA38" s="489"/>
      <c r="JB38" s="489"/>
      <c r="JC38" s="489"/>
      <c r="JD38" s="489"/>
      <c r="JE38" s="489"/>
      <c r="JF38" s="489"/>
      <c r="JG38" s="489"/>
      <c r="JH38" s="489"/>
      <c r="JI38" s="489"/>
      <c r="JJ38" s="489"/>
      <c r="JK38" s="489"/>
      <c r="JL38" s="489"/>
      <c r="JM38" s="489"/>
      <c r="JN38" s="489"/>
      <c r="JO38" s="489"/>
      <c r="JP38" s="489"/>
      <c r="JQ38" s="489"/>
      <c r="JR38" s="489"/>
      <c r="JS38" s="489"/>
      <c r="JT38" s="489"/>
      <c r="JU38" s="489"/>
      <c r="JV38" s="489"/>
      <c r="JW38" s="489"/>
      <c r="JX38" s="489"/>
      <c r="JY38" s="489"/>
      <c r="JZ38" s="489"/>
      <c r="KA38" s="489"/>
      <c r="KB38" s="489"/>
      <c r="KC38" s="489"/>
      <c r="KD38" s="489"/>
      <c r="KE38" s="489"/>
      <c r="KF38" s="489"/>
      <c r="KG38" s="489"/>
      <c r="KH38" s="489"/>
      <c r="KI38" s="489"/>
      <c r="KJ38" s="489"/>
      <c r="KK38" s="489"/>
      <c r="KL38" s="489"/>
      <c r="KM38" s="489"/>
      <c r="KN38" s="489"/>
      <c r="KO38" s="489"/>
      <c r="KP38" s="489"/>
      <c r="KQ38" s="489"/>
      <c r="KR38" s="489"/>
      <c r="KS38" s="489"/>
      <c r="KT38" s="489"/>
      <c r="KU38" s="489"/>
      <c r="KV38" s="489"/>
      <c r="KW38" s="489"/>
      <c r="KX38" s="489"/>
      <c r="KY38" s="489"/>
      <c r="KZ38" s="489"/>
      <c r="LA38" s="489"/>
      <c r="LB38" s="489"/>
      <c r="LC38" s="489"/>
      <c r="LD38" s="489"/>
      <c r="LE38" s="489"/>
      <c r="LF38" s="489"/>
      <c r="LG38" s="489"/>
      <c r="LH38" s="489"/>
      <c r="LI38" s="489"/>
      <c r="LJ38" s="489"/>
      <c r="LK38" s="489"/>
      <c r="LL38" s="489"/>
      <c r="LM38" s="489"/>
      <c r="LN38" s="489"/>
      <c r="LO38" s="489"/>
    </row>
    <row r="39" spans="1:327" ht="36.950000000000003" customHeight="1" x14ac:dyDescent="0.25">
      <c r="A39" s="727" t="s">
        <v>425</v>
      </c>
      <c r="B39" s="823"/>
      <c r="C39" s="755"/>
      <c r="D39" s="722"/>
      <c r="E39" s="723"/>
      <c r="F39" s="725"/>
      <c r="G39" s="827"/>
      <c r="H39" s="725"/>
      <c r="I39" s="725"/>
      <c r="J39" s="725"/>
      <c r="K39" s="725"/>
      <c r="L39" s="743" t="s">
        <v>80</v>
      </c>
      <c r="M39" s="724" t="s">
        <v>114</v>
      </c>
      <c r="N39" s="738" t="s">
        <v>115</v>
      </c>
      <c r="O39" s="761">
        <v>1</v>
      </c>
      <c r="P39" s="724" t="s">
        <v>121</v>
      </c>
      <c r="Q39" s="683" t="s">
        <v>91</v>
      </c>
      <c r="R39" s="683" t="s">
        <v>92</v>
      </c>
      <c r="S39" s="45">
        <v>0.15</v>
      </c>
      <c r="T39" s="45" t="s">
        <v>1278</v>
      </c>
      <c r="U39" s="343" t="s">
        <v>1300</v>
      </c>
      <c r="V39" s="343" t="s">
        <v>85</v>
      </c>
      <c r="W39" s="343" t="s">
        <v>85</v>
      </c>
      <c r="X39" s="343" t="s">
        <v>85</v>
      </c>
      <c r="Y39" s="343" t="s">
        <v>85</v>
      </c>
      <c r="Z39" s="343" t="s">
        <v>85</v>
      </c>
      <c r="AA39" s="343" t="s">
        <v>85</v>
      </c>
      <c r="AB39" s="343" t="s">
        <v>85</v>
      </c>
      <c r="AC39" s="343" t="s">
        <v>85</v>
      </c>
      <c r="AD39" s="343" t="s">
        <v>85</v>
      </c>
      <c r="AE39" s="343" t="s">
        <v>85</v>
      </c>
      <c r="AF39" s="343" t="s">
        <v>85</v>
      </c>
      <c r="AG39" s="344" t="s">
        <v>85</v>
      </c>
      <c r="AH39" s="327" t="s">
        <v>86</v>
      </c>
      <c r="AI39" s="327" t="s">
        <v>86</v>
      </c>
      <c r="AJ39" s="327" t="s">
        <v>86</v>
      </c>
      <c r="AK39" s="327" t="s">
        <v>86</v>
      </c>
      <c r="AL39" s="327" t="s">
        <v>86</v>
      </c>
      <c r="AM39" s="327" t="s">
        <v>86</v>
      </c>
      <c r="AN39" s="327" t="s">
        <v>86</v>
      </c>
      <c r="AO39" s="327" t="s">
        <v>86</v>
      </c>
      <c r="AP39" s="327" t="s">
        <v>86</v>
      </c>
      <c r="AQ39" s="327" t="s">
        <v>86</v>
      </c>
      <c r="AR39" s="327" t="s">
        <v>86</v>
      </c>
      <c r="AS39" s="327" t="s">
        <v>86</v>
      </c>
      <c r="AT39" s="780" t="s">
        <v>93</v>
      </c>
      <c r="AU39" s="746" t="s">
        <v>88</v>
      </c>
      <c r="AV39" s="746">
        <v>1</v>
      </c>
      <c r="AW39" s="785" t="s">
        <v>84</v>
      </c>
      <c r="AX39" s="768" t="s">
        <v>86</v>
      </c>
      <c r="AY39" s="771" t="s">
        <v>89</v>
      </c>
      <c r="AZ39" s="750">
        <v>1086374160</v>
      </c>
      <c r="BA39" s="855"/>
      <c r="BB39" s="860" t="s">
        <v>90</v>
      </c>
      <c r="BC39" s="331"/>
      <c r="BD39" s="331"/>
      <c r="BE39" s="331"/>
      <c r="BF39" s="331"/>
      <c r="BG39" s="331"/>
      <c r="BH39" s="331"/>
      <c r="BI39" s="331"/>
      <c r="BJ39" s="331"/>
      <c r="BK39" s="329"/>
      <c r="BL39" s="329"/>
      <c r="BM39" s="329"/>
      <c r="BN39" s="329"/>
      <c r="BO39" s="329"/>
      <c r="BP39" s="329"/>
      <c r="BQ39" s="330"/>
      <c r="BR39" s="330"/>
      <c r="BS39" s="330"/>
      <c r="BT39" s="330"/>
      <c r="BU39" s="329"/>
      <c r="BV39" s="329"/>
      <c r="BW39" s="329"/>
      <c r="BX39" s="329"/>
      <c r="BY39" s="329"/>
      <c r="BZ39" s="329"/>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315"/>
      <c r="DI39" s="315"/>
      <c r="DJ39" s="315"/>
      <c r="DK39" s="315"/>
      <c r="DL39" s="315"/>
      <c r="DM39" s="315"/>
      <c r="DN39" s="315"/>
      <c r="DO39" s="315"/>
      <c r="DP39" s="315"/>
      <c r="DQ39" s="315"/>
      <c r="DR39" s="315"/>
      <c r="DS39" s="315"/>
      <c r="DT39" s="315"/>
      <c r="DU39" s="315"/>
      <c r="DV39" s="315"/>
      <c r="DW39" s="315"/>
      <c r="DX39" s="315"/>
      <c r="DY39" s="315"/>
      <c r="DZ39" s="315"/>
      <c r="EA39" s="315"/>
      <c r="EB39" s="315"/>
      <c r="EC39" s="315"/>
      <c r="ED39" s="31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487"/>
      <c r="FT39" s="487"/>
      <c r="FU39" s="487"/>
      <c r="FV39" s="487"/>
      <c r="FW39" s="487"/>
      <c r="FX39" s="487"/>
      <c r="FY39" s="487"/>
      <c r="FZ39" s="487"/>
      <c r="GA39" s="487"/>
      <c r="GB39" s="487"/>
      <c r="GC39" s="487"/>
      <c r="GD39" s="487"/>
      <c r="GE39" s="487"/>
      <c r="GF39" s="487"/>
      <c r="GG39" s="487"/>
      <c r="GH39" s="487"/>
      <c r="GI39" s="487"/>
      <c r="GJ39" s="487"/>
      <c r="GK39" s="487"/>
      <c r="GL39" s="487"/>
      <c r="GM39" s="487"/>
      <c r="GN39" s="487"/>
      <c r="GO39" s="487"/>
      <c r="GP39" s="487"/>
      <c r="GQ39" s="487"/>
      <c r="GR39" s="487"/>
      <c r="GS39" s="487"/>
      <c r="GT39" s="487"/>
      <c r="GU39" s="487"/>
      <c r="GV39" s="487"/>
      <c r="GW39" s="487"/>
      <c r="GX39" s="487"/>
      <c r="GY39" s="487"/>
      <c r="GZ39" s="487"/>
      <c r="HA39" s="487"/>
      <c r="HB39" s="487"/>
      <c r="HC39" s="487"/>
      <c r="HD39" s="487"/>
      <c r="HE39" s="487"/>
      <c r="HF39" s="487"/>
      <c r="HG39" s="487"/>
      <c r="HH39" s="487"/>
      <c r="HI39" s="487"/>
      <c r="HJ39" s="487"/>
      <c r="HK39" s="487"/>
      <c r="HL39" s="487"/>
      <c r="HM39" s="487"/>
      <c r="HN39" s="487"/>
      <c r="HO39" s="487"/>
      <c r="HP39" s="487"/>
      <c r="HQ39" s="487"/>
      <c r="HR39" s="487"/>
      <c r="HS39" s="487"/>
      <c r="HT39" s="487"/>
      <c r="HU39" s="487"/>
      <c r="HV39" s="487"/>
      <c r="HW39" s="487"/>
      <c r="HX39" s="487"/>
      <c r="HY39" s="487"/>
      <c r="HZ39" s="487"/>
      <c r="IA39" s="487"/>
      <c r="IB39" s="487"/>
      <c r="IC39" s="487"/>
      <c r="ID39" s="487"/>
      <c r="IE39" s="487"/>
      <c r="IF39" s="487"/>
      <c r="IG39" s="487"/>
      <c r="IH39" s="487"/>
      <c r="II39" s="487"/>
      <c r="IJ39" s="487"/>
      <c r="IK39" s="487"/>
      <c r="IL39" s="487"/>
      <c r="IM39" s="487"/>
      <c r="IN39" s="487"/>
      <c r="IO39" s="487"/>
      <c r="IP39" s="487"/>
      <c r="IQ39" s="317"/>
      <c r="IR39" s="317"/>
      <c r="IS39" s="317"/>
      <c r="IT39" s="317"/>
      <c r="IU39" s="317"/>
      <c r="IV39" s="317"/>
      <c r="IW39" s="317"/>
      <c r="IX39" s="317"/>
      <c r="IY39" s="317"/>
      <c r="IZ39" s="317"/>
      <c r="JA39" s="317"/>
      <c r="JB39" s="317"/>
      <c r="JC39" s="317"/>
      <c r="JD39" s="317"/>
      <c r="JE39" s="317"/>
      <c r="JF39" s="317"/>
      <c r="JG39" s="317"/>
      <c r="JH39" s="317"/>
      <c r="JI39" s="317"/>
      <c r="JJ39" s="317"/>
      <c r="JK39" s="317"/>
      <c r="JL39" s="317"/>
      <c r="JM39" s="317"/>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row>
    <row r="40" spans="1:327" ht="36.950000000000003" customHeight="1" x14ac:dyDescent="0.25">
      <c r="A40" s="729"/>
      <c r="B40" s="823"/>
      <c r="C40" s="755"/>
      <c r="D40" s="722"/>
      <c r="E40" s="723"/>
      <c r="F40" s="725"/>
      <c r="G40" s="827"/>
      <c r="H40" s="725"/>
      <c r="I40" s="725"/>
      <c r="J40" s="725"/>
      <c r="K40" s="725"/>
      <c r="L40" s="744"/>
      <c r="M40" s="725"/>
      <c r="N40" s="761"/>
      <c r="O40" s="761"/>
      <c r="P40" s="725"/>
      <c r="Q40" s="683" t="s">
        <v>70</v>
      </c>
      <c r="R40" s="683" t="s">
        <v>1297</v>
      </c>
      <c r="S40" s="45">
        <v>0.15</v>
      </c>
      <c r="T40" s="45" t="s">
        <v>1278</v>
      </c>
      <c r="U40" s="343" t="s">
        <v>1300</v>
      </c>
      <c r="V40" s="343" t="s">
        <v>85</v>
      </c>
      <c r="W40" s="343" t="s">
        <v>85</v>
      </c>
      <c r="X40" s="343" t="s">
        <v>85</v>
      </c>
      <c r="Y40" s="343" t="s">
        <v>85</v>
      </c>
      <c r="Z40" s="343" t="s">
        <v>85</v>
      </c>
      <c r="AA40" s="343" t="s">
        <v>85</v>
      </c>
      <c r="AB40" s="343" t="s">
        <v>85</v>
      </c>
      <c r="AC40" s="343" t="s">
        <v>85</v>
      </c>
      <c r="AD40" s="343" t="s">
        <v>85</v>
      </c>
      <c r="AE40" s="343" t="s">
        <v>85</v>
      </c>
      <c r="AF40" s="343" t="s">
        <v>85</v>
      </c>
      <c r="AG40" s="344" t="s">
        <v>85</v>
      </c>
      <c r="AH40" s="325" t="s">
        <v>86</v>
      </c>
      <c r="AI40" s="325" t="s">
        <v>86</v>
      </c>
      <c r="AJ40" s="325" t="s">
        <v>86</v>
      </c>
      <c r="AK40" s="325" t="s">
        <v>86</v>
      </c>
      <c r="AL40" s="325" t="s">
        <v>86</v>
      </c>
      <c r="AM40" s="325" t="s">
        <v>86</v>
      </c>
      <c r="AN40" s="325" t="s">
        <v>86</v>
      </c>
      <c r="AO40" s="325" t="s">
        <v>86</v>
      </c>
      <c r="AP40" s="325" t="s">
        <v>86</v>
      </c>
      <c r="AQ40" s="325" t="s">
        <v>86</v>
      </c>
      <c r="AR40" s="325" t="s">
        <v>86</v>
      </c>
      <c r="AS40" s="325" t="s">
        <v>86</v>
      </c>
      <c r="AT40" s="781"/>
      <c r="AU40" s="747"/>
      <c r="AV40" s="747"/>
      <c r="AW40" s="787"/>
      <c r="AX40" s="769"/>
      <c r="AY40" s="772"/>
      <c r="AZ40" s="751"/>
      <c r="BA40" s="855"/>
      <c r="BB40" s="861"/>
      <c r="BC40" s="329"/>
      <c r="BD40" s="329"/>
      <c r="BE40" s="329"/>
      <c r="BF40" s="329"/>
      <c r="BG40" s="329"/>
      <c r="BH40" s="329"/>
      <c r="BI40" s="329"/>
      <c r="BJ40" s="329"/>
      <c r="BK40" s="329"/>
      <c r="BL40" s="329"/>
      <c r="BM40" s="329"/>
      <c r="BN40" s="329"/>
      <c r="BO40" s="329"/>
      <c r="BP40" s="329"/>
      <c r="BQ40" s="330"/>
      <c r="BR40" s="330"/>
      <c r="BS40" s="330"/>
      <c r="BT40" s="330"/>
      <c r="BU40" s="329"/>
      <c r="BV40" s="329"/>
      <c r="BW40" s="329"/>
      <c r="BX40" s="329"/>
      <c r="BY40" s="329"/>
      <c r="BZ40" s="329"/>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487"/>
      <c r="FT40" s="487"/>
      <c r="FU40" s="487"/>
      <c r="FV40" s="487"/>
      <c r="FW40" s="487"/>
      <c r="FX40" s="487"/>
      <c r="FY40" s="487"/>
      <c r="FZ40" s="487"/>
      <c r="GA40" s="487"/>
      <c r="GB40" s="487"/>
      <c r="GC40" s="487"/>
      <c r="GD40" s="487"/>
      <c r="GE40" s="487"/>
      <c r="GF40" s="487"/>
      <c r="GG40" s="487"/>
      <c r="GH40" s="487"/>
      <c r="GI40" s="487"/>
      <c r="GJ40" s="487"/>
      <c r="GK40" s="487"/>
      <c r="GL40" s="487"/>
      <c r="GM40" s="487"/>
      <c r="GN40" s="487"/>
      <c r="GO40" s="487"/>
      <c r="GP40" s="487"/>
      <c r="GQ40" s="487"/>
      <c r="GR40" s="487"/>
      <c r="GS40" s="487"/>
      <c r="GT40" s="487"/>
      <c r="GU40" s="487"/>
      <c r="GV40" s="487"/>
      <c r="GW40" s="487"/>
      <c r="GX40" s="487"/>
      <c r="GY40" s="487"/>
      <c r="GZ40" s="487"/>
      <c r="HA40" s="487"/>
      <c r="HB40" s="487"/>
      <c r="HC40" s="487"/>
      <c r="HD40" s="487"/>
      <c r="HE40" s="487"/>
      <c r="HF40" s="487"/>
      <c r="HG40" s="487"/>
      <c r="HH40" s="487"/>
      <c r="HI40" s="487"/>
      <c r="HJ40" s="487"/>
      <c r="HK40" s="487"/>
      <c r="HL40" s="487"/>
      <c r="HM40" s="487"/>
      <c r="HN40" s="487"/>
      <c r="HO40" s="487"/>
      <c r="HP40" s="487"/>
      <c r="HQ40" s="487"/>
      <c r="HR40" s="487"/>
      <c r="HS40" s="487"/>
      <c r="HT40" s="487"/>
      <c r="HU40" s="487"/>
      <c r="HV40" s="487"/>
      <c r="HW40" s="487"/>
      <c r="HX40" s="487"/>
      <c r="HY40" s="487"/>
      <c r="HZ40" s="487"/>
      <c r="IA40" s="487"/>
      <c r="IB40" s="487"/>
      <c r="IC40" s="487"/>
      <c r="ID40" s="487"/>
      <c r="IE40" s="487"/>
      <c r="IF40" s="487"/>
      <c r="IG40" s="487"/>
      <c r="IH40" s="487"/>
      <c r="II40" s="487"/>
      <c r="IJ40" s="487"/>
      <c r="IK40" s="487"/>
      <c r="IL40" s="487"/>
      <c r="IM40" s="487"/>
      <c r="IN40" s="487"/>
      <c r="IO40" s="487"/>
      <c r="IP40" s="487"/>
      <c r="IQ40" s="317"/>
      <c r="IR40" s="317"/>
      <c r="IS40" s="317"/>
      <c r="IT40" s="317"/>
      <c r="IU40" s="317"/>
      <c r="IV40" s="317"/>
      <c r="IW40" s="317"/>
      <c r="IX40" s="317"/>
      <c r="IY40" s="317"/>
      <c r="IZ40" s="317"/>
      <c r="JA40" s="317"/>
      <c r="JB40" s="317"/>
      <c r="JC40" s="317"/>
      <c r="JD40" s="317"/>
      <c r="JE40" s="317"/>
      <c r="JF40" s="317"/>
      <c r="JG40" s="317"/>
      <c r="JH40" s="317"/>
      <c r="JI40" s="317"/>
      <c r="JJ40" s="317"/>
      <c r="JK40" s="317"/>
      <c r="JL40" s="317"/>
      <c r="JM40" s="317"/>
      <c r="JN40" s="317"/>
      <c r="JO40" s="317"/>
      <c r="JP40" s="317"/>
      <c r="JQ40" s="317"/>
      <c r="JR40" s="317"/>
      <c r="JS40" s="317"/>
      <c r="JT40" s="317"/>
      <c r="JU40" s="317"/>
      <c r="JV40" s="317"/>
      <c r="JW40" s="317"/>
      <c r="JX40" s="317"/>
      <c r="JY40" s="317"/>
      <c r="JZ40" s="317"/>
      <c r="KA40" s="317"/>
      <c r="KB40" s="317"/>
      <c r="KC40" s="317"/>
      <c r="KD40" s="317"/>
      <c r="KE40" s="317"/>
      <c r="KF40" s="317"/>
      <c r="KG40" s="317"/>
      <c r="KH40" s="317"/>
      <c r="KI40" s="317"/>
      <c r="KJ40" s="317"/>
      <c r="KK40" s="317"/>
      <c r="KL40" s="317"/>
      <c r="KM40" s="317"/>
      <c r="KN40" s="317"/>
      <c r="KO40" s="317"/>
      <c r="KP40" s="317"/>
      <c r="KQ40" s="317"/>
      <c r="KR40" s="317"/>
      <c r="KS40" s="317"/>
      <c r="KT40" s="317"/>
      <c r="KU40" s="317"/>
      <c r="KV40" s="317"/>
      <c r="KW40" s="317"/>
      <c r="KX40" s="317"/>
      <c r="KY40" s="317"/>
      <c r="KZ40" s="317"/>
      <c r="LA40" s="317"/>
      <c r="LB40" s="317"/>
      <c r="LC40" s="317"/>
      <c r="LD40" s="317"/>
      <c r="LE40" s="317"/>
      <c r="LF40" s="317"/>
      <c r="LG40" s="317"/>
      <c r="LH40" s="317"/>
      <c r="LI40" s="317"/>
      <c r="LJ40" s="317"/>
      <c r="LK40" s="317"/>
      <c r="LL40" s="317"/>
      <c r="LM40" s="317"/>
      <c r="LN40" s="317"/>
      <c r="LO40" s="317"/>
    </row>
    <row r="41" spans="1:327" ht="36.950000000000003" customHeight="1" x14ac:dyDescent="0.25">
      <c r="A41" s="729"/>
      <c r="B41" s="823"/>
      <c r="C41" s="755"/>
      <c r="D41" s="722"/>
      <c r="E41" s="723"/>
      <c r="F41" s="725"/>
      <c r="G41" s="827"/>
      <c r="H41" s="725"/>
      <c r="I41" s="725"/>
      <c r="J41" s="725"/>
      <c r="K41" s="725"/>
      <c r="L41" s="744"/>
      <c r="M41" s="725"/>
      <c r="N41" s="761"/>
      <c r="O41" s="761"/>
      <c r="P41" s="725"/>
      <c r="Q41" s="683" t="s">
        <v>70</v>
      </c>
      <c r="R41" s="683" t="s">
        <v>1298</v>
      </c>
      <c r="S41" s="45">
        <v>0.3</v>
      </c>
      <c r="T41" s="45" t="s">
        <v>1279</v>
      </c>
      <c r="U41" s="343" t="s">
        <v>85</v>
      </c>
      <c r="V41" s="343" t="s">
        <v>1300</v>
      </c>
      <c r="W41" s="343" t="s">
        <v>85</v>
      </c>
      <c r="X41" s="343" t="s">
        <v>85</v>
      </c>
      <c r="Y41" s="343" t="s">
        <v>85</v>
      </c>
      <c r="Z41" s="343" t="s">
        <v>85</v>
      </c>
      <c r="AA41" s="343" t="s">
        <v>85</v>
      </c>
      <c r="AB41" s="343" t="s">
        <v>85</v>
      </c>
      <c r="AC41" s="343" t="s">
        <v>85</v>
      </c>
      <c r="AD41" s="343" t="s">
        <v>85</v>
      </c>
      <c r="AE41" s="343" t="s">
        <v>85</v>
      </c>
      <c r="AF41" s="343" t="s">
        <v>85</v>
      </c>
      <c r="AG41" s="344" t="s">
        <v>85</v>
      </c>
      <c r="AH41" s="325" t="s">
        <v>86</v>
      </c>
      <c r="AI41" s="325" t="s">
        <v>86</v>
      </c>
      <c r="AJ41" s="325" t="s">
        <v>86</v>
      </c>
      <c r="AK41" s="325" t="s">
        <v>86</v>
      </c>
      <c r="AL41" s="325" t="s">
        <v>86</v>
      </c>
      <c r="AM41" s="325" t="s">
        <v>86</v>
      </c>
      <c r="AN41" s="325" t="s">
        <v>86</v>
      </c>
      <c r="AO41" s="325" t="s">
        <v>86</v>
      </c>
      <c r="AP41" s="325" t="s">
        <v>86</v>
      </c>
      <c r="AQ41" s="325" t="s">
        <v>86</v>
      </c>
      <c r="AR41" s="325" t="s">
        <v>86</v>
      </c>
      <c r="AS41" s="325" t="s">
        <v>86</v>
      </c>
      <c r="AT41" s="781"/>
      <c r="AU41" s="747"/>
      <c r="AV41" s="747"/>
      <c r="AW41" s="787"/>
      <c r="AX41" s="769"/>
      <c r="AY41" s="772"/>
      <c r="AZ41" s="751"/>
      <c r="BA41" s="855"/>
      <c r="BB41" s="858" t="s">
        <v>90</v>
      </c>
      <c r="BC41" s="329"/>
      <c r="BD41" s="329"/>
      <c r="BE41" s="329"/>
      <c r="BF41" s="329"/>
      <c r="BG41" s="329"/>
      <c r="BH41" s="329"/>
      <c r="BI41" s="329"/>
      <c r="BJ41" s="329"/>
      <c r="BK41" s="329"/>
      <c r="BL41" s="329"/>
      <c r="BM41" s="329"/>
      <c r="BN41" s="329"/>
      <c r="BO41" s="329"/>
      <c r="BP41" s="329"/>
      <c r="BQ41" s="330"/>
      <c r="BR41" s="330"/>
      <c r="BS41" s="330"/>
      <c r="BT41" s="330"/>
      <c r="BU41" s="329"/>
      <c r="BV41" s="329"/>
      <c r="BW41" s="329"/>
      <c r="BX41" s="329"/>
      <c r="BY41" s="329"/>
      <c r="BZ41" s="329"/>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315"/>
      <c r="DI41" s="315"/>
      <c r="DJ41" s="315"/>
      <c r="DK41" s="315"/>
      <c r="DL41" s="315"/>
      <c r="DM41" s="315"/>
      <c r="DN41" s="315"/>
      <c r="DO41" s="315"/>
      <c r="DP41" s="315"/>
      <c r="DQ41" s="315"/>
      <c r="DR41" s="315"/>
      <c r="DS41" s="315"/>
      <c r="DT41" s="315"/>
      <c r="DU41" s="315"/>
      <c r="DV41" s="315"/>
      <c r="DW41" s="315"/>
      <c r="DX41" s="315"/>
      <c r="DY41" s="315"/>
      <c r="DZ41" s="315"/>
      <c r="EA41" s="315"/>
      <c r="EB41" s="315"/>
      <c r="EC41" s="31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487"/>
      <c r="FT41" s="487"/>
      <c r="FU41" s="487"/>
      <c r="FV41" s="487"/>
      <c r="FW41" s="487"/>
      <c r="FX41" s="487"/>
      <c r="FY41" s="487"/>
      <c r="FZ41" s="487"/>
      <c r="GA41" s="487"/>
      <c r="GB41" s="487"/>
      <c r="GC41" s="487"/>
      <c r="GD41" s="487"/>
      <c r="GE41" s="487"/>
      <c r="GF41" s="487"/>
      <c r="GG41" s="487"/>
      <c r="GH41" s="487"/>
      <c r="GI41" s="487"/>
      <c r="GJ41" s="487"/>
      <c r="GK41" s="487"/>
      <c r="GL41" s="487"/>
      <c r="GM41" s="487"/>
      <c r="GN41" s="487"/>
      <c r="GO41" s="487"/>
      <c r="GP41" s="487"/>
      <c r="GQ41" s="487"/>
      <c r="GR41" s="487"/>
      <c r="GS41" s="487"/>
      <c r="GT41" s="487"/>
      <c r="GU41" s="487"/>
      <c r="GV41" s="487"/>
      <c r="GW41" s="487"/>
      <c r="GX41" s="487"/>
      <c r="GY41" s="487"/>
      <c r="GZ41" s="487"/>
      <c r="HA41" s="487"/>
      <c r="HB41" s="487"/>
      <c r="HC41" s="487"/>
      <c r="HD41" s="487"/>
      <c r="HE41" s="487"/>
      <c r="HF41" s="487"/>
      <c r="HG41" s="487"/>
      <c r="HH41" s="487"/>
      <c r="HI41" s="487"/>
      <c r="HJ41" s="487"/>
      <c r="HK41" s="487"/>
      <c r="HL41" s="487"/>
      <c r="HM41" s="487"/>
      <c r="HN41" s="487"/>
      <c r="HO41" s="487"/>
      <c r="HP41" s="487"/>
      <c r="HQ41" s="487"/>
      <c r="HR41" s="487"/>
      <c r="HS41" s="487"/>
      <c r="HT41" s="487"/>
      <c r="HU41" s="487"/>
      <c r="HV41" s="487"/>
      <c r="HW41" s="487"/>
      <c r="HX41" s="487"/>
      <c r="HY41" s="487"/>
      <c r="HZ41" s="487"/>
      <c r="IA41" s="487"/>
      <c r="IB41" s="487"/>
      <c r="IC41" s="487"/>
      <c r="ID41" s="487"/>
      <c r="IE41" s="487"/>
      <c r="IF41" s="487"/>
      <c r="IG41" s="487"/>
      <c r="IH41" s="487"/>
      <c r="II41" s="487"/>
      <c r="IJ41" s="487"/>
      <c r="IK41" s="487"/>
      <c r="IL41" s="487"/>
      <c r="IM41" s="487"/>
      <c r="IN41" s="487"/>
      <c r="IO41" s="487"/>
      <c r="IP41" s="487"/>
      <c r="IQ41" s="317"/>
      <c r="IR41" s="317"/>
      <c r="IS41" s="317"/>
      <c r="IT41" s="317"/>
      <c r="IU41" s="317"/>
      <c r="IV41" s="317"/>
      <c r="IW41" s="317"/>
      <c r="IX41" s="317"/>
      <c r="IY41" s="317"/>
      <c r="IZ41" s="317"/>
      <c r="JA41" s="317"/>
      <c r="JB41" s="317"/>
      <c r="JC41" s="317"/>
      <c r="JD41" s="317"/>
      <c r="JE41" s="317"/>
      <c r="JF41" s="317"/>
      <c r="JG41" s="317"/>
      <c r="JH41" s="317"/>
      <c r="JI41" s="317"/>
      <c r="JJ41" s="317"/>
      <c r="JK41" s="317"/>
      <c r="JL41" s="317"/>
      <c r="JM41" s="317"/>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row>
    <row r="42" spans="1:327" ht="36.950000000000003" customHeight="1" x14ac:dyDescent="0.25">
      <c r="A42" s="729"/>
      <c r="B42" s="823"/>
      <c r="C42" s="755"/>
      <c r="D42" s="722"/>
      <c r="E42" s="723"/>
      <c r="F42" s="725"/>
      <c r="G42" s="827"/>
      <c r="H42" s="725"/>
      <c r="I42" s="725"/>
      <c r="J42" s="725"/>
      <c r="K42" s="725"/>
      <c r="L42" s="744"/>
      <c r="M42" s="725"/>
      <c r="N42" s="761"/>
      <c r="O42" s="761"/>
      <c r="P42" s="725"/>
      <c r="Q42" s="683" t="s">
        <v>70</v>
      </c>
      <c r="R42" s="683" t="s">
        <v>1299</v>
      </c>
      <c r="S42" s="45">
        <v>0.3</v>
      </c>
      <c r="T42" s="45" t="s">
        <v>1279</v>
      </c>
      <c r="U42" s="343" t="s">
        <v>85</v>
      </c>
      <c r="V42" s="343" t="s">
        <v>1300</v>
      </c>
      <c r="W42" s="343" t="s">
        <v>85</v>
      </c>
      <c r="X42" s="343" t="s">
        <v>85</v>
      </c>
      <c r="Y42" s="343" t="s">
        <v>85</v>
      </c>
      <c r="Z42" s="343" t="s">
        <v>85</v>
      </c>
      <c r="AA42" s="343" t="s">
        <v>85</v>
      </c>
      <c r="AB42" s="343" t="s">
        <v>85</v>
      </c>
      <c r="AC42" s="343" t="s">
        <v>85</v>
      </c>
      <c r="AD42" s="343" t="s">
        <v>85</v>
      </c>
      <c r="AE42" s="343" t="s">
        <v>85</v>
      </c>
      <c r="AF42" s="343" t="s">
        <v>85</v>
      </c>
      <c r="AG42" s="344" t="s">
        <v>85</v>
      </c>
      <c r="AH42" s="325" t="s">
        <v>86</v>
      </c>
      <c r="AI42" s="325" t="s">
        <v>86</v>
      </c>
      <c r="AJ42" s="325" t="s">
        <v>86</v>
      </c>
      <c r="AK42" s="325" t="s">
        <v>86</v>
      </c>
      <c r="AL42" s="325" t="s">
        <v>86</v>
      </c>
      <c r="AM42" s="325" t="s">
        <v>86</v>
      </c>
      <c r="AN42" s="325" t="s">
        <v>86</v>
      </c>
      <c r="AO42" s="325" t="s">
        <v>86</v>
      </c>
      <c r="AP42" s="325" t="s">
        <v>86</v>
      </c>
      <c r="AQ42" s="325" t="s">
        <v>86</v>
      </c>
      <c r="AR42" s="325" t="s">
        <v>86</v>
      </c>
      <c r="AS42" s="325" t="s">
        <v>86</v>
      </c>
      <c r="AT42" s="781"/>
      <c r="AU42" s="747"/>
      <c r="AV42" s="747"/>
      <c r="AW42" s="787"/>
      <c r="AX42" s="769"/>
      <c r="AY42" s="772"/>
      <c r="AZ42" s="751"/>
      <c r="BA42" s="855"/>
      <c r="BB42" s="858"/>
      <c r="BC42" s="329"/>
      <c r="BD42" s="329"/>
      <c r="BE42" s="329"/>
      <c r="BF42" s="329"/>
      <c r="BG42" s="329"/>
      <c r="BH42" s="329"/>
      <c r="BI42" s="329"/>
      <c r="BJ42" s="329"/>
      <c r="BK42" s="329"/>
      <c r="BL42" s="329"/>
      <c r="BM42" s="329"/>
      <c r="BN42" s="329"/>
      <c r="BO42" s="329"/>
      <c r="BP42" s="329"/>
      <c r="BQ42" s="330"/>
      <c r="BR42" s="330"/>
      <c r="BS42" s="330"/>
      <c r="BT42" s="330"/>
      <c r="BU42" s="329"/>
      <c r="BV42" s="329"/>
      <c r="BW42" s="329"/>
      <c r="BX42" s="329"/>
      <c r="BY42" s="329"/>
      <c r="BZ42" s="329"/>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487"/>
      <c r="FT42" s="487"/>
      <c r="FU42" s="487"/>
      <c r="FV42" s="487"/>
      <c r="FW42" s="487"/>
      <c r="FX42" s="487"/>
      <c r="FY42" s="487"/>
      <c r="FZ42" s="487"/>
      <c r="GA42" s="487"/>
      <c r="GB42" s="487"/>
      <c r="GC42" s="487"/>
      <c r="GD42" s="487"/>
      <c r="GE42" s="487"/>
      <c r="GF42" s="487"/>
      <c r="GG42" s="487"/>
      <c r="GH42" s="487"/>
      <c r="GI42" s="487"/>
      <c r="GJ42" s="487"/>
      <c r="GK42" s="487"/>
      <c r="GL42" s="487"/>
      <c r="GM42" s="487"/>
      <c r="GN42" s="487"/>
      <c r="GO42" s="487"/>
      <c r="GP42" s="487"/>
      <c r="GQ42" s="487"/>
      <c r="GR42" s="487"/>
      <c r="GS42" s="487"/>
      <c r="GT42" s="487"/>
      <c r="GU42" s="487"/>
      <c r="GV42" s="487"/>
      <c r="GW42" s="487"/>
      <c r="GX42" s="487"/>
      <c r="GY42" s="487"/>
      <c r="GZ42" s="487"/>
      <c r="HA42" s="487"/>
      <c r="HB42" s="487"/>
      <c r="HC42" s="487"/>
      <c r="HD42" s="487"/>
      <c r="HE42" s="487"/>
      <c r="HF42" s="487"/>
      <c r="HG42" s="487"/>
      <c r="HH42" s="487"/>
      <c r="HI42" s="487"/>
      <c r="HJ42" s="487"/>
      <c r="HK42" s="487"/>
      <c r="HL42" s="487"/>
      <c r="HM42" s="487"/>
      <c r="HN42" s="487"/>
      <c r="HO42" s="487"/>
      <c r="HP42" s="487"/>
      <c r="HQ42" s="487"/>
      <c r="HR42" s="487"/>
      <c r="HS42" s="487"/>
      <c r="HT42" s="487"/>
      <c r="HU42" s="487"/>
      <c r="HV42" s="487"/>
      <c r="HW42" s="487"/>
      <c r="HX42" s="487"/>
      <c r="HY42" s="487"/>
      <c r="HZ42" s="487"/>
      <c r="IA42" s="487"/>
      <c r="IB42" s="487"/>
      <c r="IC42" s="487"/>
      <c r="ID42" s="487"/>
      <c r="IE42" s="487"/>
      <c r="IF42" s="487"/>
      <c r="IG42" s="487"/>
      <c r="IH42" s="487"/>
      <c r="II42" s="487"/>
      <c r="IJ42" s="487"/>
      <c r="IK42" s="487"/>
      <c r="IL42" s="487"/>
      <c r="IM42" s="487"/>
      <c r="IN42" s="487"/>
      <c r="IO42" s="487"/>
      <c r="IP42" s="487"/>
      <c r="IQ42" s="317"/>
      <c r="IR42" s="317"/>
      <c r="IS42" s="317"/>
      <c r="IT42" s="317"/>
      <c r="IU42" s="317"/>
      <c r="IV42" s="317"/>
      <c r="IW42" s="317"/>
      <c r="IX42" s="317"/>
      <c r="IY42" s="317"/>
      <c r="IZ42" s="317"/>
      <c r="JA42" s="317"/>
      <c r="JB42" s="317"/>
      <c r="JC42" s="317"/>
      <c r="JD42" s="317"/>
      <c r="JE42" s="317"/>
      <c r="JF42" s="317"/>
      <c r="JG42" s="317"/>
      <c r="JH42" s="317"/>
      <c r="JI42" s="317"/>
      <c r="JJ42" s="317"/>
      <c r="JK42" s="317"/>
      <c r="JL42" s="317"/>
      <c r="JM42" s="317"/>
      <c r="JN42" s="317"/>
      <c r="JO42" s="317"/>
      <c r="JP42" s="317"/>
      <c r="JQ42" s="317"/>
      <c r="JR42" s="317"/>
      <c r="JS42" s="317"/>
      <c r="JT42" s="317"/>
      <c r="JU42" s="317"/>
      <c r="JV42" s="317"/>
      <c r="JW42" s="317"/>
      <c r="JX42" s="317"/>
      <c r="JY42" s="317"/>
      <c r="JZ42" s="317"/>
      <c r="KA42" s="317"/>
      <c r="KB42" s="317"/>
      <c r="KC42" s="317"/>
      <c r="KD42" s="317"/>
      <c r="KE42" s="317"/>
      <c r="KF42" s="317"/>
      <c r="KG42" s="317"/>
      <c r="KH42" s="317"/>
      <c r="KI42" s="317"/>
      <c r="KJ42" s="317"/>
      <c r="KK42" s="317"/>
      <c r="KL42" s="317"/>
      <c r="KM42" s="317"/>
      <c r="KN42" s="317"/>
      <c r="KO42" s="317"/>
      <c r="KP42" s="317"/>
      <c r="KQ42" s="317"/>
      <c r="KR42" s="317"/>
      <c r="KS42" s="317"/>
      <c r="KT42" s="317"/>
      <c r="KU42" s="317"/>
      <c r="KV42" s="317"/>
      <c r="KW42" s="317"/>
      <c r="KX42" s="317"/>
      <c r="KY42" s="317"/>
      <c r="KZ42" s="317"/>
      <c r="LA42" s="317"/>
      <c r="LB42" s="317"/>
      <c r="LC42" s="317"/>
      <c r="LD42" s="317"/>
      <c r="LE42" s="317"/>
      <c r="LF42" s="317"/>
      <c r="LG42" s="317"/>
      <c r="LH42" s="317"/>
      <c r="LI42" s="317"/>
      <c r="LJ42" s="317"/>
      <c r="LK42" s="317"/>
      <c r="LL42" s="317"/>
      <c r="LM42" s="317"/>
      <c r="LN42" s="317"/>
      <c r="LO42" s="317"/>
    </row>
    <row r="43" spans="1:327" ht="36.950000000000003" customHeight="1" x14ac:dyDescent="0.25">
      <c r="A43" s="728"/>
      <c r="B43" s="823"/>
      <c r="C43" s="755"/>
      <c r="D43" s="722"/>
      <c r="E43" s="723"/>
      <c r="F43" s="725"/>
      <c r="G43" s="827"/>
      <c r="H43" s="725"/>
      <c r="I43" s="725"/>
      <c r="J43" s="725"/>
      <c r="K43" s="725"/>
      <c r="L43" s="744"/>
      <c r="M43" s="725"/>
      <c r="N43" s="761"/>
      <c r="O43" s="739"/>
      <c r="P43" s="726"/>
      <c r="Q43" s="683" t="s">
        <v>94</v>
      </c>
      <c r="R43" s="683" t="s">
        <v>95</v>
      </c>
      <c r="S43" s="45">
        <v>0.1</v>
      </c>
      <c r="T43" s="45" t="s">
        <v>84</v>
      </c>
      <c r="U43" s="343" t="s">
        <v>85</v>
      </c>
      <c r="V43" s="343" t="s">
        <v>85</v>
      </c>
      <c r="W43" s="343" t="s">
        <v>1300</v>
      </c>
      <c r="X43" s="343" t="s">
        <v>85</v>
      </c>
      <c r="Y43" s="343" t="s">
        <v>85</v>
      </c>
      <c r="Z43" s="343" t="s">
        <v>85</v>
      </c>
      <c r="AA43" s="343" t="s">
        <v>85</v>
      </c>
      <c r="AB43" s="343" t="s">
        <v>85</v>
      </c>
      <c r="AC43" s="343" t="s">
        <v>85</v>
      </c>
      <c r="AD43" s="343" t="s">
        <v>85</v>
      </c>
      <c r="AE43" s="343" t="s">
        <v>85</v>
      </c>
      <c r="AF43" s="343" t="s">
        <v>85</v>
      </c>
      <c r="AG43" s="344" t="s">
        <v>85</v>
      </c>
      <c r="AH43" s="325" t="s">
        <v>86</v>
      </c>
      <c r="AI43" s="325" t="s">
        <v>86</v>
      </c>
      <c r="AJ43" s="325" t="s">
        <v>86</v>
      </c>
      <c r="AK43" s="325" t="s">
        <v>86</v>
      </c>
      <c r="AL43" s="325" t="s">
        <v>86</v>
      </c>
      <c r="AM43" s="325" t="s">
        <v>86</v>
      </c>
      <c r="AN43" s="325" t="s">
        <v>86</v>
      </c>
      <c r="AO43" s="325" t="s">
        <v>86</v>
      </c>
      <c r="AP43" s="325" t="s">
        <v>86</v>
      </c>
      <c r="AQ43" s="325" t="s">
        <v>86</v>
      </c>
      <c r="AR43" s="325" t="s">
        <v>86</v>
      </c>
      <c r="AS43" s="325" t="s">
        <v>86</v>
      </c>
      <c r="AT43" s="782"/>
      <c r="AU43" s="748"/>
      <c r="AV43" s="748"/>
      <c r="AW43" s="786"/>
      <c r="AX43" s="770"/>
      <c r="AY43" s="773"/>
      <c r="AZ43" s="751"/>
      <c r="BA43" s="855"/>
      <c r="BB43" s="858"/>
      <c r="BC43" s="331"/>
      <c r="BD43" s="331"/>
      <c r="BE43" s="331"/>
      <c r="BF43" s="331"/>
      <c r="BG43" s="331"/>
      <c r="BH43" s="331"/>
      <c r="BI43" s="331"/>
      <c r="BJ43" s="331"/>
      <c r="BK43" s="329"/>
      <c r="BL43" s="329"/>
      <c r="BM43" s="329"/>
      <c r="BN43" s="329"/>
      <c r="BO43" s="329"/>
      <c r="BP43" s="329"/>
      <c r="BQ43" s="330"/>
      <c r="BR43" s="330"/>
      <c r="BS43" s="330"/>
      <c r="BT43" s="330"/>
      <c r="BU43" s="329"/>
      <c r="BV43" s="329"/>
      <c r="BW43" s="329"/>
      <c r="BX43" s="329"/>
      <c r="BY43" s="329"/>
      <c r="BZ43" s="329"/>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315"/>
      <c r="DI43" s="315"/>
      <c r="DJ43" s="315"/>
      <c r="DK43" s="315"/>
      <c r="DL43" s="315"/>
      <c r="DM43" s="315"/>
      <c r="DN43" s="315"/>
      <c r="DO43" s="315"/>
      <c r="DP43" s="315"/>
      <c r="DQ43" s="315"/>
      <c r="DR43" s="315"/>
      <c r="DS43" s="315"/>
      <c r="DT43" s="315"/>
      <c r="DU43" s="315"/>
      <c r="DV43" s="315"/>
      <c r="DW43" s="315"/>
      <c r="DX43" s="315"/>
      <c r="DY43" s="315"/>
      <c r="DZ43" s="315"/>
      <c r="EA43" s="315"/>
      <c r="EB43" s="315"/>
      <c r="EC43" s="315"/>
      <c r="ED43" s="31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487"/>
      <c r="FT43" s="487"/>
      <c r="FU43" s="487"/>
      <c r="FV43" s="487"/>
      <c r="FW43" s="487"/>
      <c r="FX43" s="487"/>
      <c r="FY43" s="487"/>
      <c r="FZ43" s="487"/>
      <c r="GA43" s="487"/>
      <c r="GB43" s="487"/>
      <c r="GC43" s="487"/>
      <c r="GD43" s="487"/>
      <c r="GE43" s="487"/>
      <c r="GF43" s="487"/>
      <c r="GG43" s="487"/>
      <c r="GH43" s="487"/>
      <c r="GI43" s="487"/>
      <c r="GJ43" s="487"/>
      <c r="GK43" s="487"/>
      <c r="GL43" s="487"/>
      <c r="GM43" s="487"/>
      <c r="GN43" s="487"/>
      <c r="GO43" s="487"/>
      <c r="GP43" s="487"/>
      <c r="GQ43" s="487"/>
      <c r="GR43" s="487"/>
      <c r="GS43" s="487"/>
      <c r="GT43" s="487"/>
      <c r="GU43" s="487"/>
      <c r="GV43" s="487"/>
      <c r="GW43" s="487"/>
      <c r="GX43" s="487"/>
      <c r="GY43" s="487"/>
      <c r="GZ43" s="487"/>
      <c r="HA43" s="487"/>
      <c r="HB43" s="487"/>
      <c r="HC43" s="487"/>
      <c r="HD43" s="487"/>
      <c r="HE43" s="487"/>
      <c r="HF43" s="487"/>
      <c r="HG43" s="487"/>
      <c r="HH43" s="487"/>
      <c r="HI43" s="487"/>
      <c r="HJ43" s="487"/>
      <c r="HK43" s="487"/>
      <c r="HL43" s="487"/>
      <c r="HM43" s="487"/>
      <c r="HN43" s="487"/>
      <c r="HO43" s="487"/>
      <c r="HP43" s="487"/>
      <c r="HQ43" s="487"/>
      <c r="HR43" s="487"/>
      <c r="HS43" s="487"/>
      <c r="HT43" s="487"/>
      <c r="HU43" s="487"/>
      <c r="HV43" s="487"/>
      <c r="HW43" s="487"/>
      <c r="HX43" s="487"/>
      <c r="HY43" s="487"/>
      <c r="HZ43" s="487"/>
      <c r="IA43" s="487"/>
      <c r="IB43" s="487"/>
      <c r="IC43" s="487"/>
      <c r="ID43" s="487"/>
      <c r="IE43" s="487"/>
      <c r="IF43" s="487"/>
      <c r="IG43" s="487"/>
      <c r="IH43" s="487"/>
      <c r="II43" s="487"/>
      <c r="IJ43" s="487"/>
      <c r="IK43" s="487"/>
      <c r="IL43" s="487"/>
      <c r="IM43" s="487"/>
      <c r="IN43" s="487"/>
      <c r="IO43" s="487"/>
      <c r="IP43" s="487"/>
      <c r="IQ43" s="317"/>
      <c r="IR43" s="317"/>
      <c r="IS43" s="317"/>
      <c r="IT43" s="317"/>
      <c r="IU43" s="317"/>
      <c r="IV43" s="317"/>
      <c r="IW43" s="317"/>
      <c r="IX43" s="317"/>
      <c r="IY43" s="317"/>
      <c r="IZ43" s="317"/>
      <c r="JA43" s="317"/>
      <c r="JB43" s="317"/>
      <c r="JC43" s="317"/>
      <c r="JD43" s="317"/>
      <c r="JE43" s="317"/>
      <c r="JF43" s="317"/>
      <c r="JG43" s="317"/>
      <c r="JH43" s="317"/>
      <c r="JI43" s="317"/>
      <c r="JJ43" s="317"/>
      <c r="JK43" s="317"/>
      <c r="JL43" s="317"/>
      <c r="JM43" s="317"/>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row>
    <row r="44" spans="1:327" ht="36.950000000000003" customHeight="1" x14ac:dyDescent="0.25">
      <c r="A44" s="779" t="s">
        <v>1511</v>
      </c>
      <c r="B44" s="823"/>
      <c r="C44" s="755"/>
      <c r="D44" s="722"/>
      <c r="E44" s="723"/>
      <c r="F44" s="725"/>
      <c r="G44" s="827"/>
      <c r="H44" s="725"/>
      <c r="I44" s="725"/>
      <c r="J44" s="725"/>
      <c r="K44" s="725"/>
      <c r="L44" s="744"/>
      <c r="M44" s="725"/>
      <c r="N44" s="761"/>
      <c r="O44" s="761">
        <v>1</v>
      </c>
      <c r="P44" s="738" t="s">
        <v>1307</v>
      </c>
      <c r="Q44" s="683" t="s">
        <v>70</v>
      </c>
      <c r="R44" s="683" t="s">
        <v>1295</v>
      </c>
      <c r="S44" s="45">
        <v>0.25</v>
      </c>
      <c r="T44" s="45" t="s">
        <v>1278</v>
      </c>
      <c r="U44" s="343" t="s">
        <v>1300</v>
      </c>
      <c r="V44" s="343" t="s">
        <v>85</v>
      </c>
      <c r="W44" s="343" t="s">
        <v>85</v>
      </c>
      <c r="X44" s="343" t="s">
        <v>85</v>
      </c>
      <c r="Y44" s="343" t="s">
        <v>85</v>
      </c>
      <c r="Z44" s="343" t="s">
        <v>85</v>
      </c>
      <c r="AA44" s="343" t="s">
        <v>85</v>
      </c>
      <c r="AB44" s="343" t="s">
        <v>85</v>
      </c>
      <c r="AC44" s="343" t="s">
        <v>85</v>
      </c>
      <c r="AD44" s="343" t="s">
        <v>85</v>
      </c>
      <c r="AE44" s="343" t="s">
        <v>85</v>
      </c>
      <c r="AF44" s="343" t="s">
        <v>85</v>
      </c>
      <c r="AG44" s="344" t="s">
        <v>85</v>
      </c>
      <c r="AH44" s="325" t="s">
        <v>86</v>
      </c>
      <c r="AI44" s="325" t="s">
        <v>86</v>
      </c>
      <c r="AJ44" s="325" t="s">
        <v>86</v>
      </c>
      <c r="AK44" s="325" t="s">
        <v>86</v>
      </c>
      <c r="AL44" s="325" t="s">
        <v>86</v>
      </c>
      <c r="AM44" s="325" t="s">
        <v>86</v>
      </c>
      <c r="AN44" s="325" t="s">
        <v>86</v>
      </c>
      <c r="AO44" s="325" t="s">
        <v>86</v>
      </c>
      <c r="AP44" s="325" t="s">
        <v>86</v>
      </c>
      <c r="AQ44" s="325" t="s">
        <v>86</v>
      </c>
      <c r="AR44" s="325" t="s">
        <v>86</v>
      </c>
      <c r="AS44" s="325" t="s">
        <v>86</v>
      </c>
      <c r="AT44" s="803" t="s">
        <v>87</v>
      </c>
      <c r="AU44" s="746" t="s">
        <v>88</v>
      </c>
      <c r="AV44" s="746">
        <v>1</v>
      </c>
      <c r="AW44" s="785" t="s">
        <v>1279</v>
      </c>
      <c r="AX44" s="768" t="s">
        <v>86</v>
      </c>
      <c r="AY44" s="771" t="s">
        <v>89</v>
      </c>
      <c r="AZ44" s="751"/>
      <c r="BA44" s="855"/>
      <c r="BB44" s="858"/>
      <c r="BC44" s="329"/>
      <c r="BD44" s="329"/>
      <c r="BE44" s="329"/>
      <c r="BF44" s="329"/>
      <c r="BG44" s="329"/>
      <c r="BH44" s="329"/>
      <c r="BI44" s="329"/>
      <c r="BJ44" s="329"/>
      <c r="BK44" s="329"/>
      <c r="BL44" s="329"/>
      <c r="BM44" s="329"/>
      <c r="BN44" s="329"/>
      <c r="BO44" s="329"/>
      <c r="BP44" s="329"/>
      <c r="BQ44" s="330"/>
      <c r="BR44" s="330"/>
      <c r="BS44" s="330"/>
      <c r="BT44" s="330"/>
      <c r="BU44" s="329"/>
      <c r="BV44" s="329"/>
      <c r="BW44" s="329"/>
      <c r="BX44" s="329"/>
      <c r="BY44" s="329"/>
      <c r="BZ44" s="329"/>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315"/>
      <c r="DI44" s="315"/>
      <c r="DJ44" s="315"/>
      <c r="DK44" s="315"/>
      <c r="DL44" s="315"/>
      <c r="DM44" s="315"/>
      <c r="DN44" s="315"/>
      <c r="DO44" s="315"/>
      <c r="DP44" s="315"/>
      <c r="DQ44" s="315"/>
      <c r="DR44" s="315"/>
      <c r="DS44" s="315"/>
      <c r="DT44" s="315"/>
      <c r="DU44" s="315"/>
      <c r="DV44" s="315"/>
      <c r="DW44" s="315"/>
      <c r="DX44" s="315"/>
      <c r="DY44" s="315"/>
      <c r="DZ44" s="315"/>
      <c r="EA44" s="315"/>
      <c r="EB44" s="315"/>
      <c r="EC44" s="315"/>
      <c r="ED44" s="31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487"/>
      <c r="FT44" s="487"/>
      <c r="FU44" s="487"/>
      <c r="FV44" s="487"/>
      <c r="FW44" s="487"/>
      <c r="FX44" s="487"/>
      <c r="FY44" s="487"/>
      <c r="FZ44" s="487"/>
      <c r="GA44" s="487"/>
      <c r="GB44" s="487"/>
      <c r="GC44" s="487"/>
      <c r="GD44" s="487"/>
      <c r="GE44" s="487"/>
      <c r="GF44" s="487"/>
      <c r="GG44" s="487"/>
      <c r="GH44" s="487"/>
      <c r="GI44" s="487"/>
      <c r="GJ44" s="487"/>
      <c r="GK44" s="487"/>
      <c r="GL44" s="487"/>
      <c r="GM44" s="487"/>
      <c r="GN44" s="487"/>
      <c r="GO44" s="487"/>
      <c r="GP44" s="487"/>
      <c r="GQ44" s="487"/>
      <c r="GR44" s="487"/>
      <c r="GS44" s="487"/>
      <c r="GT44" s="487"/>
      <c r="GU44" s="487"/>
      <c r="GV44" s="487"/>
      <c r="GW44" s="487"/>
      <c r="GX44" s="487"/>
      <c r="GY44" s="487"/>
      <c r="GZ44" s="487"/>
      <c r="HA44" s="487"/>
      <c r="HB44" s="487"/>
      <c r="HC44" s="487"/>
      <c r="HD44" s="487"/>
      <c r="HE44" s="487"/>
      <c r="HF44" s="487"/>
      <c r="HG44" s="487"/>
      <c r="HH44" s="487"/>
      <c r="HI44" s="487"/>
      <c r="HJ44" s="487"/>
      <c r="HK44" s="487"/>
      <c r="HL44" s="487"/>
      <c r="HM44" s="487"/>
      <c r="HN44" s="487"/>
      <c r="HO44" s="487"/>
      <c r="HP44" s="487"/>
      <c r="HQ44" s="487"/>
      <c r="HR44" s="487"/>
      <c r="HS44" s="487"/>
      <c r="HT44" s="487"/>
      <c r="HU44" s="487"/>
      <c r="HV44" s="487"/>
      <c r="HW44" s="487"/>
      <c r="HX44" s="487"/>
      <c r="HY44" s="487"/>
      <c r="HZ44" s="487"/>
      <c r="IA44" s="487"/>
      <c r="IB44" s="487"/>
      <c r="IC44" s="487"/>
      <c r="ID44" s="487"/>
      <c r="IE44" s="487"/>
      <c r="IF44" s="487"/>
      <c r="IG44" s="487"/>
      <c r="IH44" s="487"/>
      <c r="II44" s="487"/>
      <c r="IJ44" s="487"/>
      <c r="IK44" s="487"/>
      <c r="IL44" s="487"/>
      <c r="IM44" s="487"/>
      <c r="IN44" s="487"/>
      <c r="IO44" s="487"/>
      <c r="IP44" s="487"/>
      <c r="IQ44" s="317"/>
      <c r="IR44" s="317"/>
      <c r="IS44" s="317"/>
      <c r="IT44" s="317"/>
      <c r="IU44" s="317"/>
      <c r="IV44" s="317"/>
      <c r="IW44" s="317"/>
      <c r="IX44" s="317"/>
      <c r="IY44" s="317"/>
      <c r="IZ44" s="317"/>
      <c r="JA44" s="317"/>
      <c r="JB44" s="317"/>
      <c r="JC44" s="317"/>
      <c r="JD44" s="317"/>
      <c r="JE44" s="317"/>
      <c r="JF44" s="317"/>
      <c r="JG44" s="317"/>
      <c r="JH44" s="317"/>
      <c r="JI44" s="317"/>
      <c r="JJ44" s="317"/>
      <c r="JK44" s="317"/>
      <c r="JL44" s="317"/>
      <c r="JM44" s="317"/>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row>
    <row r="45" spans="1:327" ht="36.950000000000003" customHeight="1" x14ac:dyDescent="0.25">
      <c r="A45" s="779"/>
      <c r="B45" s="823"/>
      <c r="C45" s="755"/>
      <c r="D45" s="722"/>
      <c r="E45" s="723"/>
      <c r="F45" s="725"/>
      <c r="G45" s="827"/>
      <c r="H45" s="725"/>
      <c r="I45" s="725"/>
      <c r="J45" s="725"/>
      <c r="K45" s="725"/>
      <c r="L45" s="744"/>
      <c r="M45" s="725"/>
      <c r="N45" s="761"/>
      <c r="O45" s="761"/>
      <c r="P45" s="761"/>
      <c r="Q45" s="683" t="s">
        <v>70</v>
      </c>
      <c r="R45" s="683" t="s">
        <v>1296</v>
      </c>
      <c r="S45" s="45">
        <v>0.25</v>
      </c>
      <c r="T45" s="45" t="s">
        <v>1279</v>
      </c>
      <c r="U45" s="343" t="s">
        <v>85</v>
      </c>
      <c r="V45" s="343" t="s">
        <v>1300</v>
      </c>
      <c r="W45" s="343" t="s">
        <v>85</v>
      </c>
      <c r="X45" s="343" t="s">
        <v>85</v>
      </c>
      <c r="Y45" s="343" t="s">
        <v>85</v>
      </c>
      <c r="Z45" s="343" t="s">
        <v>85</v>
      </c>
      <c r="AA45" s="343" t="s">
        <v>85</v>
      </c>
      <c r="AB45" s="343" t="s">
        <v>85</v>
      </c>
      <c r="AC45" s="343" t="s">
        <v>85</v>
      </c>
      <c r="AD45" s="343" t="s">
        <v>85</v>
      </c>
      <c r="AE45" s="343" t="s">
        <v>85</v>
      </c>
      <c r="AF45" s="343" t="s">
        <v>85</v>
      </c>
      <c r="AG45" s="344" t="s">
        <v>85</v>
      </c>
      <c r="AH45" s="325" t="s">
        <v>86</v>
      </c>
      <c r="AI45" s="325" t="s">
        <v>86</v>
      </c>
      <c r="AJ45" s="325" t="s">
        <v>86</v>
      </c>
      <c r="AK45" s="325" t="s">
        <v>86</v>
      </c>
      <c r="AL45" s="325" t="s">
        <v>86</v>
      </c>
      <c r="AM45" s="325" t="s">
        <v>86</v>
      </c>
      <c r="AN45" s="325" t="s">
        <v>86</v>
      </c>
      <c r="AO45" s="325" t="s">
        <v>86</v>
      </c>
      <c r="AP45" s="325" t="s">
        <v>86</v>
      </c>
      <c r="AQ45" s="325" t="s">
        <v>86</v>
      </c>
      <c r="AR45" s="325" t="s">
        <v>86</v>
      </c>
      <c r="AS45" s="325" t="s">
        <v>86</v>
      </c>
      <c r="AT45" s="784"/>
      <c r="AU45" s="748"/>
      <c r="AV45" s="748"/>
      <c r="AW45" s="786"/>
      <c r="AX45" s="770"/>
      <c r="AY45" s="772"/>
      <c r="AZ45" s="751"/>
      <c r="BA45" s="855"/>
      <c r="BB45" s="858"/>
      <c r="BC45" s="329"/>
      <c r="BD45" s="329"/>
      <c r="BE45" s="329"/>
      <c r="BF45" s="329"/>
      <c r="BG45" s="329"/>
      <c r="BH45" s="329"/>
      <c r="BI45" s="329"/>
      <c r="BJ45" s="329"/>
      <c r="BK45" s="329"/>
      <c r="BL45" s="329"/>
      <c r="BM45" s="329"/>
      <c r="BN45" s="329"/>
      <c r="BO45" s="329"/>
      <c r="BP45" s="329"/>
      <c r="BQ45" s="330"/>
      <c r="BR45" s="330"/>
      <c r="BS45" s="330"/>
      <c r="BT45" s="330"/>
      <c r="BU45" s="329"/>
      <c r="BV45" s="329"/>
      <c r="BW45" s="329"/>
      <c r="BX45" s="329"/>
      <c r="BY45" s="329"/>
      <c r="BZ45" s="329"/>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315"/>
      <c r="DI45" s="315"/>
      <c r="DJ45" s="315"/>
      <c r="DK45" s="315"/>
      <c r="DL45" s="315"/>
      <c r="DM45" s="315"/>
      <c r="DN45" s="315"/>
      <c r="DO45" s="315"/>
      <c r="DP45" s="315"/>
      <c r="DQ45" s="315"/>
      <c r="DR45" s="315"/>
      <c r="DS45" s="315"/>
      <c r="DT45" s="315"/>
      <c r="DU45" s="315"/>
      <c r="DV45" s="315"/>
      <c r="DW45" s="315"/>
      <c r="DX45" s="315"/>
      <c r="DY45" s="315"/>
      <c r="DZ45" s="315"/>
      <c r="EA45" s="315"/>
      <c r="EB45" s="315"/>
      <c r="EC45" s="315"/>
      <c r="ED45" s="31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487"/>
      <c r="FT45" s="487"/>
      <c r="FU45" s="487"/>
      <c r="FV45" s="487"/>
      <c r="FW45" s="487"/>
      <c r="FX45" s="487"/>
      <c r="FY45" s="487"/>
      <c r="FZ45" s="487"/>
      <c r="GA45" s="487"/>
      <c r="GB45" s="487"/>
      <c r="GC45" s="487"/>
      <c r="GD45" s="487"/>
      <c r="GE45" s="487"/>
      <c r="GF45" s="487"/>
      <c r="GG45" s="487"/>
      <c r="GH45" s="487"/>
      <c r="GI45" s="487"/>
      <c r="GJ45" s="487"/>
      <c r="GK45" s="487"/>
      <c r="GL45" s="487"/>
      <c r="GM45" s="487"/>
      <c r="GN45" s="487"/>
      <c r="GO45" s="487"/>
      <c r="GP45" s="487"/>
      <c r="GQ45" s="487"/>
      <c r="GR45" s="487"/>
      <c r="GS45" s="487"/>
      <c r="GT45" s="487"/>
      <c r="GU45" s="487"/>
      <c r="GV45" s="487"/>
      <c r="GW45" s="487"/>
      <c r="GX45" s="487"/>
      <c r="GY45" s="487"/>
      <c r="GZ45" s="487"/>
      <c r="HA45" s="487"/>
      <c r="HB45" s="487"/>
      <c r="HC45" s="487"/>
      <c r="HD45" s="487"/>
      <c r="HE45" s="487"/>
      <c r="HF45" s="487"/>
      <c r="HG45" s="487"/>
      <c r="HH45" s="487"/>
      <c r="HI45" s="487"/>
      <c r="HJ45" s="487"/>
      <c r="HK45" s="487"/>
      <c r="HL45" s="487"/>
      <c r="HM45" s="487"/>
      <c r="HN45" s="487"/>
      <c r="HO45" s="487"/>
      <c r="HP45" s="487"/>
      <c r="HQ45" s="487"/>
      <c r="HR45" s="487"/>
      <c r="HS45" s="487"/>
      <c r="HT45" s="487"/>
      <c r="HU45" s="487"/>
      <c r="HV45" s="487"/>
      <c r="HW45" s="487"/>
      <c r="HX45" s="487"/>
      <c r="HY45" s="487"/>
      <c r="HZ45" s="487"/>
      <c r="IA45" s="487"/>
      <c r="IB45" s="487"/>
      <c r="IC45" s="487"/>
      <c r="ID45" s="487"/>
      <c r="IE45" s="487"/>
      <c r="IF45" s="487"/>
      <c r="IG45" s="487"/>
      <c r="IH45" s="487"/>
      <c r="II45" s="487"/>
      <c r="IJ45" s="487"/>
      <c r="IK45" s="487"/>
      <c r="IL45" s="487"/>
      <c r="IM45" s="487"/>
      <c r="IN45" s="487"/>
      <c r="IO45" s="487"/>
      <c r="IP45" s="487"/>
      <c r="IQ45" s="317"/>
      <c r="IR45" s="317"/>
      <c r="IS45" s="317"/>
      <c r="IT45" s="317"/>
      <c r="IU45" s="317"/>
      <c r="IV45" s="317"/>
      <c r="IW45" s="317"/>
      <c r="IX45" s="317"/>
      <c r="IY45" s="317"/>
      <c r="IZ45" s="317"/>
      <c r="JA45" s="317"/>
      <c r="JB45" s="317"/>
      <c r="JC45" s="317"/>
      <c r="JD45" s="317"/>
      <c r="JE45" s="317"/>
      <c r="JF45" s="317"/>
      <c r="JG45" s="317"/>
      <c r="JH45" s="317"/>
      <c r="JI45" s="317"/>
      <c r="JJ45" s="317"/>
      <c r="JK45" s="317"/>
      <c r="JL45" s="317"/>
      <c r="JM45" s="317"/>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row>
    <row r="46" spans="1:327" ht="36.950000000000003" customHeight="1" x14ac:dyDescent="0.25">
      <c r="A46" s="779"/>
      <c r="B46" s="823"/>
      <c r="C46" s="755"/>
      <c r="D46" s="722"/>
      <c r="E46" s="723"/>
      <c r="F46" s="725"/>
      <c r="G46" s="827"/>
      <c r="H46" s="725"/>
      <c r="I46" s="725"/>
      <c r="J46" s="725"/>
      <c r="K46" s="725"/>
      <c r="L46" s="744"/>
      <c r="M46" s="725"/>
      <c r="N46" s="761"/>
      <c r="O46" s="761"/>
      <c r="P46" s="761"/>
      <c r="Q46" s="683" t="s">
        <v>91</v>
      </c>
      <c r="R46" s="683" t="s">
        <v>92</v>
      </c>
      <c r="S46" s="45">
        <v>0.1</v>
      </c>
      <c r="T46" s="45" t="s">
        <v>1279</v>
      </c>
      <c r="U46" s="343" t="s">
        <v>85</v>
      </c>
      <c r="V46" s="343" t="s">
        <v>1300</v>
      </c>
      <c r="W46" s="343" t="s">
        <v>85</v>
      </c>
      <c r="X46" s="343" t="s">
        <v>85</v>
      </c>
      <c r="Y46" s="343" t="s">
        <v>85</v>
      </c>
      <c r="Z46" s="343" t="s">
        <v>85</v>
      </c>
      <c r="AA46" s="343" t="s">
        <v>85</v>
      </c>
      <c r="AB46" s="343" t="s">
        <v>85</v>
      </c>
      <c r="AC46" s="343" t="s">
        <v>85</v>
      </c>
      <c r="AD46" s="343" t="s">
        <v>85</v>
      </c>
      <c r="AE46" s="343" t="s">
        <v>85</v>
      </c>
      <c r="AF46" s="343" t="s">
        <v>85</v>
      </c>
      <c r="AG46" s="344" t="s">
        <v>85</v>
      </c>
      <c r="AH46" s="325" t="s">
        <v>86</v>
      </c>
      <c r="AI46" s="325" t="s">
        <v>86</v>
      </c>
      <c r="AJ46" s="325" t="s">
        <v>86</v>
      </c>
      <c r="AK46" s="325" t="s">
        <v>86</v>
      </c>
      <c r="AL46" s="325" t="s">
        <v>86</v>
      </c>
      <c r="AM46" s="325" t="s">
        <v>86</v>
      </c>
      <c r="AN46" s="325" t="s">
        <v>86</v>
      </c>
      <c r="AO46" s="325" t="s">
        <v>86</v>
      </c>
      <c r="AP46" s="325" t="s">
        <v>86</v>
      </c>
      <c r="AQ46" s="325" t="s">
        <v>86</v>
      </c>
      <c r="AR46" s="325" t="s">
        <v>86</v>
      </c>
      <c r="AS46" s="325" t="s">
        <v>86</v>
      </c>
      <c r="AT46" s="780" t="s">
        <v>93</v>
      </c>
      <c r="AU46" s="746" t="s">
        <v>88</v>
      </c>
      <c r="AV46" s="746">
        <v>1</v>
      </c>
      <c r="AW46" s="785" t="s">
        <v>84</v>
      </c>
      <c r="AX46" s="788" t="s">
        <v>86</v>
      </c>
      <c r="AY46" s="772"/>
      <c r="AZ46" s="751"/>
      <c r="BA46" s="855"/>
      <c r="BB46" s="858"/>
      <c r="BC46" s="329"/>
      <c r="BD46" s="329"/>
      <c r="BE46" s="329"/>
      <c r="BF46" s="329"/>
      <c r="BG46" s="329"/>
      <c r="BH46" s="329"/>
      <c r="BI46" s="329"/>
      <c r="BJ46" s="329"/>
      <c r="BK46" s="329"/>
      <c r="BL46" s="329"/>
      <c r="BM46" s="329"/>
      <c r="BN46" s="329"/>
      <c r="BO46" s="329"/>
      <c r="BP46" s="329"/>
      <c r="BQ46" s="330"/>
      <c r="BR46" s="330"/>
      <c r="BS46" s="330"/>
      <c r="BT46" s="330"/>
      <c r="BU46" s="329"/>
      <c r="BV46" s="329"/>
      <c r="BW46" s="329"/>
      <c r="BX46" s="329"/>
      <c r="BY46" s="329"/>
      <c r="BZ46" s="329"/>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487"/>
      <c r="FT46" s="487"/>
      <c r="FU46" s="487"/>
      <c r="FV46" s="487"/>
      <c r="FW46" s="487"/>
      <c r="FX46" s="487"/>
      <c r="FY46" s="487"/>
      <c r="FZ46" s="487"/>
      <c r="GA46" s="487"/>
      <c r="GB46" s="487"/>
      <c r="GC46" s="487"/>
      <c r="GD46" s="487"/>
      <c r="GE46" s="487"/>
      <c r="GF46" s="487"/>
      <c r="GG46" s="487"/>
      <c r="GH46" s="487"/>
      <c r="GI46" s="487"/>
      <c r="GJ46" s="487"/>
      <c r="GK46" s="487"/>
      <c r="GL46" s="487"/>
      <c r="GM46" s="487"/>
      <c r="GN46" s="487"/>
      <c r="GO46" s="487"/>
      <c r="GP46" s="487"/>
      <c r="GQ46" s="487"/>
      <c r="GR46" s="487"/>
      <c r="GS46" s="487"/>
      <c r="GT46" s="487"/>
      <c r="GU46" s="487"/>
      <c r="GV46" s="487"/>
      <c r="GW46" s="487"/>
      <c r="GX46" s="487"/>
      <c r="GY46" s="487"/>
      <c r="GZ46" s="487"/>
      <c r="HA46" s="487"/>
      <c r="HB46" s="487"/>
      <c r="HC46" s="487"/>
      <c r="HD46" s="487"/>
      <c r="HE46" s="487"/>
      <c r="HF46" s="487"/>
      <c r="HG46" s="487"/>
      <c r="HH46" s="487"/>
      <c r="HI46" s="487"/>
      <c r="HJ46" s="487"/>
      <c r="HK46" s="487"/>
      <c r="HL46" s="487"/>
      <c r="HM46" s="487"/>
      <c r="HN46" s="487"/>
      <c r="HO46" s="487"/>
      <c r="HP46" s="487"/>
      <c r="HQ46" s="487"/>
      <c r="HR46" s="487"/>
      <c r="HS46" s="487"/>
      <c r="HT46" s="487"/>
      <c r="HU46" s="487"/>
      <c r="HV46" s="487"/>
      <c r="HW46" s="487"/>
      <c r="HX46" s="487"/>
      <c r="HY46" s="487"/>
      <c r="HZ46" s="487"/>
      <c r="IA46" s="487"/>
      <c r="IB46" s="487"/>
      <c r="IC46" s="487"/>
      <c r="ID46" s="487"/>
      <c r="IE46" s="487"/>
      <c r="IF46" s="487"/>
      <c r="IG46" s="487"/>
      <c r="IH46" s="487"/>
      <c r="II46" s="487"/>
      <c r="IJ46" s="487"/>
      <c r="IK46" s="487"/>
      <c r="IL46" s="487"/>
      <c r="IM46" s="487"/>
      <c r="IN46" s="487"/>
      <c r="IO46" s="487"/>
      <c r="IP46" s="487"/>
      <c r="IQ46" s="317"/>
      <c r="IR46" s="317"/>
      <c r="IS46" s="317"/>
      <c r="IT46" s="317"/>
      <c r="IU46" s="317"/>
      <c r="IV46" s="317"/>
      <c r="IW46" s="317"/>
      <c r="IX46" s="317"/>
      <c r="IY46" s="317"/>
      <c r="IZ46" s="317"/>
      <c r="JA46" s="317"/>
      <c r="JB46" s="317"/>
      <c r="JC46" s="317"/>
      <c r="JD46" s="317"/>
      <c r="JE46" s="317"/>
      <c r="JF46" s="317"/>
      <c r="JG46" s="317"/>
      <c r="JH46" s="317"/>
      <c r="JI46" s="317"/>
      <c r="JJ46" s="317"/>
      <c r="JK46" s="317"/>
      <c r="JL46" s="317"/>
      <c r="JM46" s="317"/>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row>
    <row r="47" spans="1:327" ht="36.950000000000003" customHeight="1" x14ac:dyDescent="0.25">
      <c r="A47" s="779"/>
      <c r="B47" s="823"/>
      <c r="C47" s="755"/>
      <c r="D47" s="722"/>
      <c r="E47" s="723"/>
      <c r="F47" s="725"/>
      <c r="G47" s="827"/>
      <c r="H47" s="725"/>
      <c r="I47" s="725"/>
      <c r="J47" s="725"/>
      <c r="K47" s="725"/>
      <c r="L47" s="744"/>
      <c r="M47" s="725"/>
      <c r="N47" s="761"/>
      <c r="O47" s="761"/>
      <c r="P47" s="761"/>
      <c r="Q47" s="683" t="s">
        <v>70</v>
      </c>
      <c r="R47" s="683" t="s">
        <v>1297</v>
      </c>
      <c r="S47" s="45">
        <v>0.05</v>
      </c>
      <c r="T47" s="45" t="s">
        <v>1279</v>
      </c>
      <c r="U47" s="343" t="s">
        <v>85</v>
      </c>
      <c r="V47" s="343" t="s">
        <v>1300</v>
      </c>
      <c r="W47" s="343" t="s">
        <v>85</v>
      </c>
      <c r="X47" s="343" t="s">
        <v>85</v>
      </c>
      <c r="Y47" s="343" t="s">
        <v>85</v>
      </c>
      <c r="Z47" s="343" t="s">
        <v>85</v>
      </c>
      <c r="AA47" s="343" t="s">
        <v>85</v>
      </c>
      <c r="AB47" s="343" t="s">
        <v>85</v>
      </c>
      <c r="AC47" s="343" t="s">
        <v>85</v>
      </c>
      <c r="AD47" s="343" t="s">
        <v>85</v>
      </c>
      <c r="AE47" s="343" t="s">
        <v>85</v>
      </c>
      <c r="AF47" s="343" t="s">
        <v>85</v>
      </c>
      <c r="AG47" s="344" t="s">
        <v>85</v>
      </c>
      <c r="AH47" s="325" t="s">
        <v>86</v>
      </c>
      <c r="AI47" s="325" t="s">
        <v>86</v>
      </c>
      <c r="AJ47" s="325" t="s">
        <v>86</v>
      </c>
      <c r="AK47" s="325" t="s">
        <v>86</v>
      </c>
      <c r="AL47" s="325" t="s">
        <v>86</v>
      </c>
      <c r="AM47" s="325" t="s">
        <v>86</v>
      </c>
      <c r="AN47" s="325" t="s">
        <v>86</v>
      </c>
      <c r="AO47" s="325" t="s">
        <v>86</v>
      </c>
      <c r="AP47" s="325" t="s">
        <v>86</v>
      </c>
      <c r="AQ47" s="325" t="s">
        <v>86</v>
      </c>
      <c r="AR47" s="325" t="s">
        <v>86</v>
      </c>
      <c r="AS47" s="325" t="s">
        <v>86</v>
      </c>
      <c r="AT47" s="781"/>
      <c r="AU47" s="747"/>
      <c r="AV47" s="747"/>
      <c r="AW47" s="787"/>
      <c r="AX47" s="788"/>
      <c r="AY47" s="772"/>
      <c r="AZ47" s="751"/>
      <c r="BA47" s="855"/>
      <c r="BB47" s="858"/>
      <c r="BC47" s="331"/>
      <c r="BD47" s="331"/>
      <c r="BE47" s="331"/>
      <c r="BF47" s="331"/>
      <c r="BG47" s="331"/>
      <c r="BH47" s="331"/>
      <c r="BI47" s="331"/>
      <c r="BJ47" s="331"/>
      <c r="BK47" s="329"/>
      <c r="BL47" s="329"/>
      <c r="BM47" s="329"/>
      <c r="BN47" s="329"/>
      <c r="BO47" s="329"/>
      <c r="BP47" s="329"/>
      <c r="BQ47" s="330"/>
      <c r="BR47" s="330"/>
      <c r="BS47" s="330"/>
      <c r="BT47" s="330"/>
      <c r="BU47" s="329"/>
      <c r="BV47" s="329"/>
      <c r="BW47" s="329"/>
      <c r="BX47" s="329"/>
      <c r="BY47" s="329"/>
      <c r="BZ47" s="329"/>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487"/>
      <c r="FT47" s="487"/>
      <c r="FU47" s="487"/>
      <c r="FV47" s="487"/>
      <c r="FW47" s="487"/>
      <c r="FX47" s="487"/>
      <c r="FY47" s="487"/>
      <c r="FZ47" s="487"/>
      <c r="GA47" s="487"/>
      <c r="GB47" s="487"/>
      <c r="GC47" s="487"/>
      <c r="GD47" s="487"/>
      <c r="GE47" s="487"/>
      <c r="GF47" s="487"/>
      <c r="GG47" s="487"/>
      <c r="GH47" s="487"/>
      <c r="GI47" s="487"/>
      <c r="GJ47" s="487"/>
      <c r="GK47" s="487"/>
      <c r="GL47" s="487"/>
      <c r="GM47" s="487"/>
      <c r="GN47" s="487"/>
      <c r="GO47" s="487"/>
      <c r="GP47" s="487"/>
      <c r="GQ47" s="487"/>
      <c r="GR47" s="487"/>
      <c r="GS47" s="487"/>
      <c r="GT47" s="487"/>
      <c r="GU47" s="487"/>
      <c r="GV47" s="487"/>
      <c r="GW47" s="487"/>
      <c r="GX47" s="487"/>
      <c r="GY47" s="487"/>
      <c r="GZ47" s="487"/>
      <c r="HA47" s="487"/>
      <c r="HB47" s="487"/>
      <c r="HC47" s="487"/>
      <c r="HD47" s="487"/>
      <c r="HE47" s="487"/>
      <c r="HF47" s="487"/>
      <c r="HG47" s="487"/>
      <c r="HH47" s="487"/>
      <c r="HI47" s="487"/>
      <c r="HJ47" s="487"/>
      <c r="HK47" s="487"/>
      <c r="HL47" s="487"/>
      <c r="HM47" s="487"/>
      <c r="HN47" s="487"/>
      <c r="HO47" s="487"/>
      <c r="HP47" s="487"/>
      <c r="HQ47" s="487"/>
      <c r="HR47" s="487"/>
      <c r="HS47" s="487"/>
      <c r="HT47" s="487"/>
      <c r="HU47" s="487"/>
      <c r="HV47" s="487"/>
      <c r="HW47" s="487"/>
      <c r="HX47" s="487"/>
      <c r="HY47" s="487"/>
      <c r="HZ47" s="487"/>
      <c r="IA47" s="487"/>
      <c r="IB47" s="487"/>
      <c r="IC47" s="487"/>
      <c r="ID47" s="487"/>
      <c r="IE47" s="487"/>
      <c r="IF47" s="487"/>
      <c r="IG47" s="487"/>
      <c r="IH47" s="487"/>
      <c r="II47" s="487"/>
      <c r="IJ47" s="487"/>
      <c r="IK47" s="487"/>
      <c r="IL47" s="487"/>
      <c r="IM47" s="487"/>
      <c r="IN47" s="487"/>
      <c r="IO47" s="487"/>
      <c r="IP47" s="487"/>
      <c r="IQ47" s="317"/>
      <c r="IR47" s="317"/>
      <c r="IS47" s="317"/>
      <c r="IT47" s="317"/>
      <c r="IU47" s="317"/>
      <c r="IV47" s="317"/>
      <c r="IW47" s="317"/>
      <c r="IX47" s="317"/>
      <c r="IY47" s="317"/>
      <c r="IZ47" s="317"/>
      <c r="JA47" s="317"/>
      <c r="JB47" s="317"/>
      <c r="JC47" s="317"/>
      <c r="JD47" s="317"/>
      <c r="JE47" s="317"/>
      <c r="JF47" s="317"/>
      <c r="JG47" s="317"/>
      <c r="JH47" s="317"/>
      <c r="JI47" s="317"/>
      <c r="JJ47" s="317"/>
      <c r="JK47" s="317"/>
      <c r="JL47" s="317"/>
      <c r="JM47" s="317"/>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row>
    <row r="48" spans="1:327" ht="36.950000000000003" customHeight="1" x14ac:dyDescent="0.25">
      <c r="A48" s="779"/>
      <c r="B48" s="823"/>
      <c r="C48" s="755"/>
      <c r="D48" s="722"/>
      <c r="E48" s="723"/>
      <c r="F48" s="725"/>
      <c r="G48" s="827"/>
      <c r="H48" s="725"/>
      <c r="I48" s="725"/>
      <c r="J48" s="725"/>
      <c r="K48" s="725"/>
      <c r="L48" s="744"/>
      <c r="M48" s="725"/>
      <c r="N48" s="761"/>
      <c r="O48" s="761"/>
      <c r="P48" s="761"/>
      <c r="Q48" s="683" t="s">
        <v>70</v>
      </c>
      <c r="R48" s="683" t="s">
        <v>1298</v>
      </c>
      <c r="S48" s="45">
        <v>0.1</v>
      </c>
      <c r="T48" s="45" t="s">
        <v>84</v>
      </c>
      <c r="U48" s="343" t="s">
        <v>85</v>
      </c>
      <c r="V48" s="343" t="s">
        <v>85</v>
      </c>
      <c r="W48" s="343" t="s">
        <v>1300</v>
      </c>
      <c r="X48" s="343" t="s">
        <v>85</v>
      </c>
      <c r="Y48" s="343" t="s">
        <v>85</v>
      </c>
      <c r="Z48" s="343" t="s">
        <v>85</v>
      </c>
      <c r="AA48" s="343" t="s">
        <v>85</v>
      </c>
      <c r="AB48" s="343" t="s">
        <v>85</v>
      </c>
      <c r="AC48" s="343" t="s">
        <v>85</v>
      </c>
      <c r="AD48" s="343" t="s">
        <v>85</v>
      </c>
      <c r="AE48" s="343" t="s">
        <v>85</v>
      </c>
      <c r="AF48" s="343" t="s">
        <v>85</v>
      </c>
      <c r="AG48" s="344" t="s">
        <v>85</v>
      </c>
      <c r="AH48" s="325" t="s">
        <v>86</v>
      </c>
      <c r="AI48" s="325" t="s">
        <v>86</v>
      </c>
      <c r="AJ48" s="325" t="s">
        <v>86</v>
      </c>
      <c r="AK48" s="325" t="s">
        <v>86</v>
      </c>
      <c r="AL48" s="325" t="s">
        <v>86</v>
      </c>
      <c r="AM48" s="325" t="s">
        <v>86</v>
      </c>
      <c r="AN48" s="325" t="s">
        <v>86</v>
      </c>
      <c r="AO48" s="325" t="s">
        <v>86</v>
      </c>
      <c r="AP48" s="325" t="s">
        <v>86</v>
      </c>
      <c r="AQ48" s="325" t="s">
        <v>86</v>
      </c>
      <c r="AR48" s="325" t="s">
        <v>86</v>
      </c>
      <c r="AS48" s="325" t="s">
        <v>86</v>
      </c>
      <c r="AT48" s="781"/>
      <c r="AU48" s="747"/>
      <c r="AV48" s="747"/>
      <c r="AW48" s="787"/>
      <c r="AX48" s="788"/>
      <c r="AY48" s="772"/>
      <c r="AZ48" s="751"/>
      <c r="BA48" s="855"/>
      <c r="BB48" s="858"/>
      <c r="BC48" s="329"/>
      <c r="BD48" s="329"/>
      <c r="BE48" s="329"/>
      <c r="BF48" s="329"/>
      <c r="BG48" s="329"/>
      <c r="BH48" s="329"/>
      <c r="BI48" s="329"/>
      <c r="BJ48" s="329"/>
      <c r="BK48" s="329"/>
      <c r="BL48" s="329"/>
      <c r="BM48" s="329"/>
      <c r="BN48" s="329"/>
      <c r="BO48" s="329"/>
      <c r="BP48" s="329"/>
      <c r="BQ48" s="330"/>
      <c r="BR48" s="330"/>
      <c r="BS48" s="330"/>
      <c r="BT48" s="330"/>
      <c r="BU48" s="329"/>
      <c r="BV48" s="329"/>
      <c r="BW48" s="329"/>
      <c r="BX48" s="329"/>
      <c r="BY48" s="329"/>
      <c r="BZ48" s="329"/>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315"/>
      <c r="DI48" s="315"/>
      <c r="DJ48" s="315"/>
      <c r="DK48" s="315"/>
      <c r="DL48" s="315"/>
      <c r="DM48" s="315"/>
      <c r="DN48" s="315"/>
      <c r="DO48" s="315"/>
      <c r="DP48" s="315"/>
      <c r="DQ48" s="315"/>
      <c r="DR48" s="315"/>
      <c r="DS48" s="315"/>
      <c r="DT48" s="315"/>
      <c r="DU48" s="315"/>
      <c r="DV48" s="315"/>
      <c r="DW48" s="315"/>
      <c r="DX48" s="315"/>
      <c r="DY48" s="315"/>
      <c r="DZ48" s="315"/>
      <c r="EA48" s="315"/>
      <c r="EB48" s="315"/>
      <c r="EC48" s="315"/>
      <c r="ED48" s="31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487"/>
      <c r="FT48" s="487"/>
      <c r="FU48" s="487"/>
      <c r="FV48" s="487"/>
      <c r="FW48" s="487"/>
      <c r="FX48" s="487"/>
      <c r="FY48" s="487"/>
      <c r="FZ48" s="487"/>
      <c r="GA48" s="487"/>
      <c r="GB48" s="487"/>
      <c r="GC48" s="487"/>
      <c r="GD48" s="487"/>
      <c r="GE48" s="487"/>
      <c r="GF48" s="487"/>
      <c r="GG48" s="487"/>
      <c r="GH48" s="487"/>
      <c r="GI48" s="487"/>
      <c r="GJ48" s="487"/>
      <c r="GK48" s="487"/>
      <c r="GL48" s="487"/>
      <c r="GM48" s="487"/>
      <c r="GN48" s="487"/>
      <c r="GO48" s="487"/>
      <c r="GP48" s="487"/>
      <c r="GQ48" s="487"/>
      <c r="GR48" s="487"/>
      <c r="GS48" s="487"/>
      <c r="GT48" s="487"/>
      <c r="GU48" s="487"/>
      <c r="GV48" s="487"/>
      <c r="GW48" s="487"/>
      <c r="GX48" s="487"/>
      <c r="GY48" s="487"/>
      <c r="GZ48" s="487"/>
      <c r="HA48" s="487"/>
      <c r="HB48" s="487"/>
      <c r="HC48" s="487"/>
      <c r="HD48" s="487"/>
      <c r="HE48" s="487"/>
      <c r="HF48" s="487"/>
      <c r="HG48" s="487"/>
      <c r="HH48" s="487"/>
      <c r="HI48" s="487"/>
      <c r="HJ48" s="487"/>
      <c r="HK48" s="487"/>
      <c r="HL48" s="487"/>
      <c r="HM48" s="487"/>
      <c r="HN48" s="487"/>
      <c r="HO48" s="487"/>
      <c r="HP48" s="487"/>
      <c r="HQ48" s="487"/>
      <c r="HR48" s="487"/>
      <c r="HS48" s="487"/>
      <c r="HT48" s="487"/>
      <c r="HU48" s="487"/>
      <c r="HV48" s="487"/>
      <c r="HW48" s="487"/>
      <c r="HX48" s="487"/>
      <c r="HY48" s="487"/>
      <c r="HZ48" s="487"/>
      <c r="IA48" s="487"/>
      <c r="IB48" s="487"/>
      <c r="IC48" s="487"/>
      <c r="ID48" s="487"/>
      <c r="IE48" s="487"/>
      <c r="IF48" s="487"/>
      <c r="IG48" s="487"/>
      <c r="IH48" s="487"/>
      <c r="II48" s="487"/>
      <c r="IJ48" s="487"/>
      <c r="IK48" s="487"/>
      <c r="IL48" s="487"/>
      <c r="IM48" s="487"/>
      <c r="IN48" s="487"/>
      <c r="IO48" s="487"/>
      <c r="IP48" s="487"/>
      <c r="IQ48" s="317"/>
      <c r="IR48" s="317"/>
      <c r="IS48" s="317"/>
      <c r="IT48" s="317"/>
      <c r="IU48" s="317"/>
      <c r="IV48" s="317"/>
      <c r="IW48" s="317"/>
      <c r="IX48" s="317"/>
      <c r="IY48" s="317"/>
      <c r="IZ48" s="317"/>
      <c r="JA48" s="317"/>
      <c r="JB48" s="317"/>
      <c r="JC48" s="317"/>
      <c r="JD48" s="317"/>
      <c r="JE48" s="317"/>
      <c r="JF48" s="317"/>
      <c r="JG48" s="317"/>
      <c r="JH48" s="317"/>
      <c r="JI48" s="317"/>
      <c r="JJ48" s="317"/>
      <c r="JK48" s="317"/>
      <c r="JL48" s="317"/>
      <c r="JM48" s="317"/>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row>
    <row r="49" spans="1:327" ht="36.950000000000003" customHeight="1" x14ac:dyDescent="0.25">
      <c r="A49" s="779"/>
      <c r="B49" s="823"/>
      <c r="C49" s="755"/>
      <c r="D49" s="722"/>
      <c r="E49" s="723"/>
      <c r="F49" s="725"/>
      <c r="G49" s="827"/>
      <c r="H49" s="725"/>
      <c r="I49" s="725"/>
      <c r="J49" s="725"/>
      <c r="K49" s="725"/>
      <c r="L49" s="744"/>
      <c r="M49" s="725"/>
      <c r="N49" s="761"/>
      <c r="O49" s="761"/>
      <c r="P49" s="761"/>
      <c r="Q49" s="683" t="s">
        <v>70</v>
      </c>
      <c r="R49" s="683" t="s">
        <v>1299</v>
      </c>
      <c r="S49" s="45">
        <v>0.2</v>
      </c>
      <c r="T49" s="45" t="s">
        <v>84</v>
      </c>
      <c r="U49" s="343" t="s">
        <v>85</v>
      </c>
      <c r="V49" s="343" t="s">
        <v>85</v>
      </c>
      <c r="W49" s="343" t="s">
        <v>1300</v>
      </c>
      <c r="X49" s="343" t="s">
        <v>85</v>
      </c>
      <c r="Y49" s="343" t="s">
        <v>85</v>
      </c>
      <c r="Z49" s="343" t="s">
        <v>85</v>
      </c>
      <c r="AA49" s="343" t="s">
        <v>85</v>
      </c>
      <c r="AB49" s="343" t="s">
        <v>85</v>
      </c>
      <c r="AC49" s="343" t="s">
        <v>85</v>
      </c>
      <c r="AD49" s="343" t="s">
        <v>85</v>
      </c>
      <c r="AE49" s="343" t="s">
        <v>85</v>
      </c>
      <c r="AF49" s="343" t="s">
        <v>85</v>
      </c>
      <c r="AG49" s="344" t="s">
        <v>85</v>
      </c>
      <c r="AH49" s="325" t="s">
        <v>86</v>
      </c>
      <c r="AI49" s="325" t="s">
        <v>86</v>
      </c>
      <c r="AJ49" s="325" t="s">
        <v>86</v>
      </c>
      <c r="AK49" s="325" t="s">
        <v>86</v>
      </c>
      <c r="AL49" s="325" t="s">
        <v>86</v>
      </c>
      <c r="AM49" s="325" t="s">
        <v>86</v>
      </c>
      <c r="AN49" s="325" t="s">
        <v>86</v>
      </c>
      <c r="AO49" s="325" t="s">
        <v>86</v>
      </c>
      <c r="AP49" s="325" t="s">
        <v>86</v>
      </c>
      <c r="AQ49" s="325" t="s">
        <v>86</v>
      </c>
      <c r="AR49" s="325" t="s">
        <v>86</v>
      </c>
      <c r="AS49" s="325" t="s">
        <v>86</v>
      </c>
      <c r="AT49" s="781"/>
      <c r="AU49" s="747"/>
      <c r="AV49" s="747"/>
      <c r="AW49" s="787"/>
      <c r="AX49" s="788"/>
      <c r="AY49" s="772"/>
      <c r="AZ49" s="751"/>
      <c r="BA49" s="855"/>
      <c r="BB49" s="858"/>
      <c r="BC49" s="329"/>
      <c r="BD49" s="329"/>
      <c r="BE49" s="329"/>
      <c r="BF49" s="329"/>
      <c r="BG49" s="329"/>
      <c r="BH49" s="329"/>
      <c r="BI49" s="329"/>
      <c r="BJ49" s="329"/>
      <c r="BK49" s="329"/>
      <c r="BL49" s="329"/>
      <c r="BM49" s="329"/>
      <c r="BN49" s="329"/>
      <c r="BO49" s="329"/>
      <c r="BP49" s="329"/>
      <c r="BQ49" s="330"/>
      <c r="BR49" s="330"/>
      <c r="BS49" s="330"/>
      <c r="BT49" s="330"/>
      <c r="BU49" s="329"/>
      <c r="BV49" s="329"/>
      <c r="BW49" s="329"/>
      <c r="BX49" s="329"/>
      <c r="BY49" s="329"/>
      <c r="BZ49" s="329"/>
      <c r="CA49" s="205"/>
      <c r="CB49" s="205"/>
      <c r="CC49" s="205"/>
      <c r="CD49" s="205"/>
      <c r="CE49" s="205"/>
      <c r="CF49" s="205"/>
      <c r="CG49" s="205"/>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487"/>
      <c r="FT49" s="487"/>
      <c r="FU49" s="487"/>
      <c r="FV49" s="487"/>
      <c r="FW49" s="487"/>
      <c r="FX49" s="487"/>
      <c r="FY49" s="487"/>
      <c r="FZ49" s="487"/>
      <c r="GA49" s="487"/>
      <c r="GB49" s="487"/>
      <c r="GC49" s="487"/>
      <c r="GD49" s="487"/>
      <c r="GE49" s="487"/>
      <c r="GF49" s="487"/>
      <c r="GG49" s="487"/>
      <c r="GH49" s="487"/>
      <c r="GI49" s="487"/>
      <c r="GJ49" s="487"/>
      <c r="GK49" s="487"/>
      <c r="GL49" s="487"/>
      <c r="GM49" s="487"/>
      <c r="GN49" s="487"/>
      <c r="GO49" s="487"/>
      <c r="GP49" s="487"/>
      <c r="GQ49" s="487"/>
      <c r="GR49" s="487"/>
      <c r="GS49" s="487"/>
      <c r="GT49" s="487"/>
      <c r="GU49" s="487"/>
      <c r="GV49" s="487"/>
      <c r="GW49" s="487"/>
      <c r="GX49" s="487"/>
      <c r="GY49" s="487"/>
      <c r="GZ49" s="487"/>
      <c r="HA49" s="487"/>
      <c r="HB49" s="487"/>
      <c r="HC49" s="487"/>
      <c r="HD49" s="487"/>
      <c r="HE49" s="487"/>
      <c r="HF49" s="487"/>
      <c r="HG49" s="487"/>
      <c r="HH49" s="487"/>
      <c r="HI49" s="487"/>
      <c r="HJ49" s="487"/>
      <c r="HK49" s="487"/>
      <c r="HL49" s="487"/>
      <c r="HM49" s="487"/>
      <c r="HN49" s="487"/>
      <c r="HO49" s="487"/>
      <c r="HP49" s="487"/>
      <c r="HQ49" s="487"/>
      <c r="HR49" s="487"/>
      <c r="HS49" s="487"/>
      <c r="HT49" s="487"/>
      <c r="HU49" s="487"/>
      <c r="HV49" s="487"/>
      <c r="HW49" s="487"/>
      <c r="HX49" s="487"/>
      <c r="HY49" s="487"/>
      <c r="HZ49" s="487"/>
      <c r="IA49" s="487"/>
      <c r="IB49" s="487"/>
      <c r="IC49" s="487"/>
      <c r="ID49" s="487"/>
      <c r="IE49" s="487"/>
      <c r="IF49" s="487"/>
      <c r="IG49" s="487"/>
      <c r="IH49" s="487"/>
      <c r="II49" s="487"/>
      <c r="IJ49" s="487"/>
      <c r="IK49" s="487"/>
      <c r="IL49" s="487"/>
      <c r="IM49" s="487"/>
      <c r="IN49" s="487"/>
      <c r="IO49" s="487"/>
      <c r="IP49" s="487"/>
      <c r="IQ49" s="317"/>
      <c r="IR49" s="317"/>
      <c r="IS49" s="317"/>
      <c r="IT49" s="317"/>
      <c r="IU49" s="317"/>
      <c r="IV49" s="317"/>
      <c r="IW49" s="317"/>
      <c r="IX49" s="317"/>
      <c r="IY49" s="317"/>
      <c r="IZ49" s="317"/>
      <c r="JA49" s="317"/>
      <c r="JB49" s="317"/>
      <c r="JC49" s="317"/>
      <c r="JD49" s="317"/>
      <c r="JE49" s="317"/>
      <c r="JF49" s="317"/>
      <c r="JG49" s="317"/>
      <c r="JH49" s="317"/>
      <c r="JI49" s="317"/>
      <c r="JJ49" s="317"/>
      <c r="JK49" s="317"/>
      <c r="JL49" s="317"/>
      <c r="JM49" s="317"/>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row>
    <row r="50" spans="1:327" ht="36.950000000000003" customHeight="1" x14ac:dyDescent="0.25">
      <c r="A50" s="779"/>
      <c r="B50" s="823"/>
      <c r="C50" s="755"/>
      <c r="D50" s="722"/>
      <c r="E50" s="723"/>
      <c r="F50" s="725"/>
      <c r="G50" s="827"/>
      <c r="H50" s="725"/>
      <c r="I50" s="725"/>
      <c r="J50" s="725"/>
      <c r="K50" s="725"/>
      <c r="L50" s="744"/>
      <c r="M50" s="725"/>
      <c r="N50" s="761"/>
      <c r="O50" s="739"/>
      <c r="P50" s="739"/>
      <c r="Q50" s="683" t="s">
        <v>94</v>
      </c>
      <c r="R50" s="683" t="s">
        <v>95</v>
      </c>
      <c r="S50" s="45">
        <v>0.05</v>
      </c>
      <c r="T50" s="45" t="s">
        <v>84</v>
      </c>
      <c r="U50" s="343" t="s">
        <v>85</v>
      </c>
      <c r="V50" s="343" t="s">
        <v>85</v>
      </c>
      <c r="W50" s="343" t="s">
        <v>1300</v>
      </c>
      <c r="X50" s="343" t="s">
        <v>85</v>
      </c>
      <c r="Y50" s="343" t="s">
        <v>85</v>
      </c>
      <c r="Z50" s="343" t="s">
        <v>85</v>
      </c>
      <c r="AA50" s="343" t="s">
        <v>85</v>
      </c>
      <c r="AB50" s="343" t="s">
        <v>85</v>
      </c>
      <c r="AC50" s="343" t="s">
        <v>85</v>
      </c>
      <c r="AD50" s="343" t="s">
        <v>85</v>
      </c>
      <c r="AE50" s="343" t="s">
        <v>85</v>
      </c>
      <c r="AF50" s="343" t="s">
        <v>85</v>
      </c>
      <c r="AG50" s="344" t="s">
        <v>85</v>
      </c>
      <c r="AH50" s="325" t="s">
        <v>86</v>
      </c>
      <c r="AI50" s="325" t="s">
        <v>86</v>
      </c>
      <c r="AJ50" s="325" t="s">
        <v>86</v>
      </c>
      <c r="AK50" s="325" t="s">
        <v>86</v>
      </c>
      <c r="AL50" s="325" t="s">
        <v>86</v>
      </c>
      <c r="AM50" s="325" t="s">
        <v>86</v>
      </c>
      <c r="AN50" s="325" t="s">
        <v>86</v>
      </c>
      <c r="AO50" s="325" t="s">
        <v>86</v>
      </c>
      <c r="AP50" s="325" t="s">
        <v>86</v>
      </c>
      <c r="AQ50" s="325" t="s">
        <v>86</v>
      </c>
      <c r="AR50" s="325" t="s">
        <v>86</v>
      </c>
      <c r="AS50" s="325" t="s">
        <v>86</v>
      </c>
      <c r="AT50" s="782"/>
      <c r="AU50" s="748"/>
      <c r="AV50" s="748"/>
      <c r="AW50" s="786"/>
      <c r="AX50" s="788"/>
      <c r="AY50" s="773"/>
      <c r="AZ50" s="751"/>
      <c r="BA50" s="855"/>
      <c r="BB50" s="858"/>
      <c r="BC50" s="329"/>
      <c r="BD50" s="329"/>
      <c r="BE50" s="329"/>
      <c r="BF50" s="329"/>
      <c r="BG50" s="329"/>
      <c r="BH50" s="329"/>
      <c r="BI50" s="329"/>
      <c r="BJ50" s="329"/>
      <c r="BK50" s="329"/>
      <c r="BL50" s="329"/>
      <c r="BM50" s="329"/>
      <c r="BN50" s="329"/>
      <c r="BO50" s="329"/>
      <c r="BP50" s="329"/>
      <c r="BQ50" s="330"/>
      <c r="BR50" s="330"/>
      <c r="BS50" s="330"/>
      <c r="BT50" s="330"/>
      <c r="BU50" s="329"/>
      <c r="BV50" s="329"/>
      <c r="BW50" s="329"/>
      <c r="BX50" s="329"/>
      <c r="BY50" s="329"/>
      <c r="BZ50" s="329"/>
      <c r="CA50" s="205"/>
      <c r="CB50" s="205"/>
      <c r="CC50" s="205"/>
      <c r="CD50" s="205"/>
      <c r="CE50" s="205"/>
      <c r="CF50" s="205"/>
      <c r="CG50" s="205"/>
      <c r="CH50" s="205"/>
      <c r="CI50" s="205"/>
      <c r="CJ50" s="205"/>
      <c r="CK50" s="205"/>
      <c r="CL50" s="205"/>
      <c r="CM50" s="205"/>
      <c r="CN50" s="205"/>
      <c r="CO50" s="205"/>
      <c r="CP50" s="205"/>
      <c r="CQ50" s="205"/>
      <c r="CR50" s="205"/>
      <c r="CS50" s="205"/>
      <c r="CT50" s="205"/>
      <c r="CU50" s="205"/>
      <c r="CV50" s="205"/>
      <c r="CW50" s="205"/>
      <c r="CX50" s="205"/>
      <c r="CY50" s="205"/>
      <c r="CZ50" s="205"/>
      <c r="DA50" s="205"/>
      <c r="DB50" s="205"/>
      <c r="DC50" s="205"/>
      <c r="DD50" s="205"/>
      <c r="DE50" s="205"/>
      <c r="DF50" s="205"/>
      <c r="DG50" s="205"/>
      <c r="DH50" s="315"/>
      <c r="DI50" s="315"/>
      <c r="DJ50" s="315"/>
      <c r="DK50" s="315"/>
      <c r="DL50" s="315"/>
      <c r="DM50" s="315"/>
      <c r="DN50" s="315"/>
      <c r="DO50" s="315"/>
      <c r="DP50" s="315"/>
      <c r="DQ50" s="315"/>
      <c r="DR50" s="315"/>
      <c r="DS50" s="315"/>
      <c r="DT50" s="315"/>
      <c r="DU50" s="315"/>
      <c r="DV50" s="315"/>
      <c r="DW50" s="315"/>
      <c r="DX50" s="315"/>
      <c r="DY50" s="315"/>
      <c r="DZ50" s="315"/>
      <c r="EA50" s="315"/>
      <c r="EB50" s="315"/>
      <c r="EC50" s="31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487"/>
      <c r="FT50" s="487"/>
      <c r="FU50" s="487"/>
      <c r="FV50" s="487"/>
      <c r="FW50" s="487"/>
      <c r="FX50" s="487"/>
      <c r="FY50" s="487"/>
      <c r="FZ50" s="487"/>
      <c r="GA50" s="487"/>
      <c r="GB50" s="487"/>
      <c r="GC50" s="487"/>
      <c r="GD50" s="487"/>
      <c r="GE50" s="487"/>
      <c r="GF50" s="487"/>
      <c r="GG50" s="487"/>
      <c r="GH50" s="487"/>
      <c r="GI50" s="487"/>
      <c r="GJ50" s="487"/>
      <c r="GK50" s="487"/>
      <c r="GL50" s="487"/>
      <c r="GM50" s="487"/>
      <c r="GN50" s="487"/>
      <c r="GO50" s="487"/>
      <c r="GP50" s="487"/>
      <c r="GQ50" s="487"/>
      <c r="GR50" s="487"/>
      <c r="GS50" s="487"/>
      <c r="GT50" s="487"/>
      <c r="GU50" s="487"/>
      <c r="GV50" s="487"/>
      <c r="GW50" s="487"/>
      <c r="GX50" s="487"/>
      <c r="GY50" s="487"/>
      <c r="GZ50" s="487"/>
      <c r="HA50" s="487"/>
      <c r="HB50" s="487"/>
      <c r="HC50" s="487"/>
      <c r="HD50" s="487"/>
      <c r="HE50" s="487"/>
      <c r="HF50" s="487"/>
      <c r="HG50" s="487"/>
      <c r="HH50" s="487"/>
      <c r="HI50" s="487"/>
      <c r="HJ50" s="487"/>
      <c r="HK50" s="487"/>
      <c r="HL50" s="487"/>
      <c r="HM50" s="487"/>
      <c r="HN50" s="487"/>
      <c r="HO50" s="487"/>
      <c r="HP50" s="487"/>
      <c r="HQ50" s="487"/>
      <c r="HR50" s="487"/>
      <c r="HS50" s="487"/>
      <c r="HT50" s="487"/>
      <c r="HU50" s="487"/>
      <c r="HV50" s="487"/>
      <c r="HW50" s="487"/>
      <c r="HX50" s="487"/>
      <c r="HY50" s="487"/>
      <c r="HZ50" s="487"/>
      <c r="IA50" s="487"/>
      <c r="IB50" s="487"/>
      <c r="IC50" s="487"/>
      <c r="ID50" s="487"/>
      <c r="IE50" s="487"/>
      <c r="IF50" s="487"/>
      <c r="IG50" s="487"/>
      <c r="IH50" s="487"/>
      <c r="II50" s="487"/>
      <c r="IJ50" s="487"/>
      <c r="IK50" s="487"/>
      <c r="IL50" s="487"/>
      <c r="IM50" s="487"/>
      <c r="IN50" s="487"/>
      <c r="IO50" s="487"/>
      <c r="IP50" s="487"/>
      <c r="IQ50" s="317"/>
      <c r="IR50" s="317"/>
      <c r="IS50" s="317"/>
      <c r="IT50" s="317"/>
      <c r="IU50" s="317"/>
      <c r="IV50" s="317"/>
      <c r="IW50" s="317"/>
      <c r="IX50" s="317"/>
      <c r="IY50" s="317"/>
      <c r="IZ50" s="317"/>
      <c r="JA50" s="317"/>
      <c r="JB50" s="317"/>
      <c r="JC50" s="317"/>
      <c r="JD50" s="317"/>
      <c r="JE50" s="317"/>
      <c r="JF50" s="317"/>
      <c r="JG50" s="317"/>
      <c r="JH50" s="317"/>
      <c r="JI50" s="317"/>
      <c r="JJ50" s="317"/>
      <c r="JK50" s="317"/>
      <c r="JL50" s="317"/>
      <c r="JM50" s="317"/>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row>
    <row r="51" spans="1:327" ht="36.950000000000003" customHeight="1" x14ac:dyDescent="0.25">
      <c r="A51" s="729" t="s">
        <v>107</v>
      </c>
      <c r="B51" s="823"/>
      <c r="C51" s="755"/>
      <c r="D51" s="722"/>
      <c r="E51" s="723"/>
      <c r="F51" s="725"/>
      <c r="G51" s="827"/>
      <c r="H51" s="725"/>
      <c r="I51" s="725"/>
      <c r="J51" s="725"/>
      <c r="K51" s="725"/>
      <c r="L51" s="744"/>
      <c r="M51" s="725"/>
      <c r="N51" s="761"/>
      <c r="O51" s="761">
        <v>1</v>
      </c>
      <c r="P51" s="724" t="s">
        <v>119</v>
      </c>
      <c r="Q51" s="683" t="s">
        <v>70</v>
      </c>
      <c r="R51" s="683" t="s">
        <v>1295</v>
      </c>
      <c r="S51" s="45">
        <v>0.25</v>
      </c>
      <c r="T51" s="45" t="s">
        <v>84</v>
      </c>
      <c r="U51" s="343" t="s">
        <v>85</v>
      </c>
      <c r="V51" s="343" t="s">
        <v>85</v>
      </c>
      <c r="W51" s="343" t="s">
        <v>1300</v>
      </c>
      <c r="X51" s="343" t="s">
        <v>85</v>
      </c>
      <c r="Y51" s="343" t="s">
        <v>85</v>
      </c>
      <c r="Z51" s="343" t="s">
        <v>85</v>
      </c>
      <c r="AA51" s="343" t="s">
        <v>85</v>
      </c>
      <c r="AB51" s="343" t="s">
        <v>85</v>
      </c>
      <c r="AC51" s="343" t="s">
        <v>85</v>
      </c>
      <c r="AD51" s="343" t="s">
        <v>85</v>
      </c>
      <c r="AE51" s="343" t="s">
        <v>85</v>
      </c>
      <c r="AF51" s="343" t="s">
        <v>85</v>
      </c>
      <c r="AG51" s="344" t="s">
        <v>85</v>
      </c>
      <c r="AH51" s="325" t="s">
        <v>86</v>
      </c>
      <c r="AI51" s="325" t="s">
        <v>86</v>
      </c>
      <c r="AJ51" s="325" t="s">
        <v>86</v>
      </c>
      <c r="AK51" s="325" t="s">
        <v>86</v>
      </c>
      <c r="AL51" s="325" t="s">
        <v>86</v>
      </c>
      <c r="AM51" s="325" t="s">
        <v>86</v>
      </c>
      <c r="AN51" s="325" t="s">
        <v>86</v>
      </c>
      <c r="AO51" s="325" t="s">
        <v>86</v>
      </c>
      <c r="AP51" s="325" t="s">
        <v>86</v>
      </c>
      <c r="AQ51" s="325" t="s">
        <v>86</v>
      </c>
      <c r="AR51" s="325" t="s">
        <v>86</v>
      </c>
      <c r="AS51" s="325" t="s">
        <v>86</v>
      </c>
      <c r="AT51" s="783" t="s">
        <v>87</v>
      </c>
      <c r="AU51" s="747" t="s">
        <v>88</v>
      </c>
      <c r="AV51" s="747">
        <v>1</v>
      </c>
      <c r="AW51" s="787" t="s">
        <v>84</v>
      </c>
      <c r="AX51" s="768" t="s">
        <v>86</v>
      </c>
      <c r="AY51" s="771" t="s">
        <v>89</v>
      </c>
      <c r="AZ51" s="751"/>
      <c r="BA51" s="855"/>
      <c r="BB51" s="858"/>
      <c r="BC51" s="331"/>
      <c r="BD51" s="331"/>
      <c r="BE51" s="331"/>
      <c r="BF51" s="331"/>
      <c r="BG51" s="331"/>
      <c r="BH51" s="331"/>
      <c r="BI51" s="331"/>
      <c r="BJ51" s="331"/>
      <c r="BK51" s="329"/>
      <c r="BL51" s="329"/>
      <c r="BM51" s="329"/>
      <c r="BN51" s="329"/>
      <c r="BO51" s="329"/>
      <c r="BP51" s="329"/>
      <c r="BQ51" s="330"/>
      <c r="BR51" s="330"/>
      <c r="BS51" s="330"/>
      <c r="BT51" s="330"/>
      <c r="BU51" s="329"/>
      <c r="BV51" s="329"/>
      <c r="BW51" s="329"/>
      <c r="BX51" s="329"/>
      <c r="BY51" s="329"/>
      <c r="BZ51" s="329"/>
      <c r="CA51" s="205"/>
      <c r="CB51" s="205"/>
      <c r="CC51" s="205"/>
      <c r="CD51" s="205"/>
      <c r="CE51" s="205"/>
      <c r="CF51" s="205"/>
      <c r="CG51" s="205"/>
      <c r="CH51" s="205"/>
      <c r="CI51" s="205"/>
      <c r="CJ51" s="205"/>
      <c r="CK51" s="205"/>
      <c r="CL51" s="205"/>
      <c r="CM51" s="205"/>
      <c r="CN51" s="205"/>
      <c r="CO51" s="205"/>
      <c r="CP51" s="205"/>
      <c r="CQ51" s="205"/>
      <c r="CR51" s="205"/>
      <c r="CS51" s="205"/>
      <c r="CT51" s="205"/>
      <c r="CU51" s="205"/>
      <c r="CV51" s="205"/>
      <c r="CW51" s="205"/>
      <c r="CX51" s="205"/>
      <c r="CY51" s="205"/>
      <c r="CZ51" s="205"/>
      <c r="DA51" s="205"/>
      <c r="DB51" s="205"/>
      <c r="DC51" s="205"/>
      <c r="DD51" s="205"/>
      <c r="DE51" s="205"/>
      <c r="DF51" s="205"/>
      <c r="DG51" s="20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487"/>
      <c r="FT51" s="487"/>
      <c r="FU51" s="487"/>
      <c r="FV51" s="487"/>
      <c r="FW51" s="487"/>
      <c r="FX51" s="487"/>
      <c r="FY51" s="487"/>
      <c r="FZ51" s="487"/>
      <c r="GA51" s="487"/>
      <c r="GB51" s="487"/>
      <c r="GC51" s="487"/>
      <c r="GD51" s="487"/>
      <c r="GE51" s="487"/>
      <c r="GF51" s="487"/>
      <c r="GG51" s="487"/>
      <c r="GH51" s="487"/>
      <c r="GI51" s="487"/>
      <c r="GJ51" s="487"/>
      <c r="GK51" s="487"/>
      <c r="GL51" s="487"/>
      <c r="GM51" s="487"/>
      <c r="GN51" s="487"/>
      <c r="GO51" s="487"/>
      <c r="GP51" s="487"/>
      <c r="GQ51" s="487"/>
      <c r="GR51" s="487"/>
      <c r="GS51" s="487"/>
      <c r="GT51" s="487"/>
      <c r="GU51" s="487"/>
      <c r="GV51" s="487"/>
      <c r="GW51" s="487"/>
      <c r="GX51" s="487"/>
      <c r="GY51" s="487"/>
      <c r="GZ51" s="487"/>
      <c r="HA51" s="487"/>
      <c r="HB51" s="487"/>
      <c r="HC51" s="487"/>
      <c r="HD51" s="487"/>
      <c r="HE51" s="487"/>
      <c r="HF51" s="487"/>
      <c r="HG51" s="487"/>
      <c r="HH51" s="487"/>
      <c r="HI51" s="487"/>
      <c r="HJ51" s="487"/>
      <c r="HK51" s="487"/>
      <c r="HL51" s="487"/>
      <c r="HM51" s="487"/>
      <c r="HN51" s="487"/>
      <c r="HO51" s="487"/>
      <c r="HP51" s="487"/>
      <c r="HQ51" s="487"/>
      <c r="HR51" s="487"/>
      <c r="HS51" s="487"/>
      <c r="HT51" s="487"/>
      <c r="HU51" s="487"/>
      <c r="HV51" s="487"/>
      <c r="HW51" s="487"/>
      <c r="HX51" s="487"/>
      <c r="HY51" s="487"/>
      <c r="HZ51" s="487"/>
      <c r="IA51" s="487"/>
      <c r="IB51" s="487"/>
      <c r="IC51" s="487"/>
      <c r="ID51" s="487"/>
      <c r="IE51" s="487"/>
      <c r="IF51" s="487"/>
      <c r="IG51" s="487"/>
      <c r="IH51" s="487"/>
      <c r="II51" s="487"/>
      <c r="IJ51" s="487"/>
      <c r="IK51" s="487"/>
      <c r="IL51" s="487"/>
      <c r="IM51" s="487"/>
      <c r="IN51" s="487"/>
      <c r="IO51" s="487"/>
      <c r="IP51" s="487"/>
      <c r="IQ51" s="317"/>
      <c r="IR51" s="317"/>
      <c r="IS51" s="317"/>
      <c r="IT51" s="317"/>
      <c r="IU51" s="317"/>
      <c r="IV51" s="317"/>
      <c r="IW51" s="317"/>
      <c r="IX51" s="317"/>
      <c r="IY51" s="317"/>
      <c r="IZ51" s="317"/>
      <c r="JA51" s="317"/>
      <c r="JB51" s="317"/>
      <c r="JC51" s="317"/>
      <c r="JD51" s="317"/>
      <c r="JE51" s="317"/>
      <c r="JF51" s="317"/>
      <c r="JG51" s="317"/>
      <c r="JH51" s="317"/>
      <c r="JI51" s="317"/>
      <c r="JJ51" s="317"/>
      <c r="JK51" s="317"/>
      <c r="JL51" s="317"/>
      <c r="JM51" s="317"/>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row>
    <row r="52" spans="1:327" ht="36.950000000000003" customHeight="1" x14ac:dyDescent="0.25">
      <c r="A52" s="729"/>
      <c r="B52" s="823"/>
      <c r="C52" s="755"/>
      <c r="D52" s="722"/>
      <c r="E52" s="723"/>
      <c r="F52" s="725"/>
      <c r="G52" s="827"/>
      <c r="H52" s="725"/>
      <c r="I52" s="725"/>
      <c r="J52" s="725"/>
      <c r="K52" s="725"/>
      <c r="L52" s="744"/>
      <c r="M52" s="725"/>
      <c r="N52" s="761"/>
      <c r="O52" s="761"/>
      <c r="P52" s="725"/>
      <c r="Q52" s="683" t="s">
        <v>70</v>
      </c>
      <c r="R52" s="683" t="s">
        <v>1296</v>
      </c>
      <c r="S52" s="45">
        <v>0.25</v>
      </c>
      <c r="T52" s="45" t="s">
        <v>84</v>
      </c>
      <c r="U52" s="343" t="s">
        <v>85</v>
      </c>
      <c r="V52" s="343" t="s">
        <v>85</v>
      </c>
      <c r="W52" s="343" t="s">
        <v>1300</v>
      </c>
      <c r="X52" s="343" t="s">
        <v>85</v>
      </c>
      <c r="Y52" s="343" t="s">
        <v>85</v>
      </c>
      <c r="Z52" s="343" t="s">
        <v>85</v>
      </c>
      <c r="AA52" s="343" t="s">
        <v>85</v>
      </c>
      <c r="AB52" s="343" t="s">
        <v>85</v>
      </c>
      <c r="AC52" s="343" t="s">
        <v>85</v>
      </c>
      <c r="AD52" s="343" t="s">
        <v>85</v>
      </c>
      <c r="AE52" s="343" t="s">
        <v>85</v>
      </c>
      <c r="AF52" s="343" t="s">
        <v>85</v>
      </c>
      <c r="AG52" s="344" t="s">
        <v>85</v>
      </c>
      <c r="AH52" s="325" t="s">
        <v>86</v>
      </c>
      <c r="AI52" s="325" t="s">
        <v>86</v>
      </c>
      <c r="AJ52" s="325" t="s">
        <v>86</v>
      </c>
      <c r="AK52" s="325" t="s">
        <v>86</v>
      </c>
      <c r="AL52" s="325" t="s">
        <v>86</v>
      </c>
      <c r="AM52" s="325" t="s">
        <v>86</v>
      </c>
      <c r="AN52" s="325" t="s">
        <v>86</v>
      </c>
      <c r="AO52" s="325" t="s">
        <v>86</v>
      </c>
      <c r="AP52" s="325" t="s">
        <v>86</v>
      </c>
      <c r="AQ52" s="325" t="s">
        <v>86</v>
      </c>
      <c r="AR52" s="325" t="s">
        <v>86</v>
      </c>
      <c r="AS52" s="325" t="s">
        <v>86</v>
      </c>
      <c r="AT52" s="784"/>
      <c r="AU52" s="748"/>
      <c r="AV52" s="748"/>
      <c r="AW52" s="786"/>
      <c r="AX52" s="770"/>
      <c r="AY52" s="772"/>
      <c r="AZ52" s="751"/>
      <c r="BA52" s="855"/>
      <c r="BB52" s="858"/>
      <c r="BC52" s="329"/>
      <c r="BD52" s="329"/>
      <c r="BE52" s="329"/>
      <c r="BF52" s="329"/>
      <c r="BG52" s="329"/>
      <c r="BH52" s="329"/>
      <c r="BI52" s="329"/>
      <c r="BJ52" s="329"/>
      <c r="BK52" s="329"/>
      <c r="BL52" s="329"/>
      <c r="BM52" s="329"/>
      <c r="BN52" s="329"/>
      <c r="BO52" s="329"/>
      <c r="BP52" s="329"/>
      <c r="BQ52" s="330"/>
      <c r="BR52" s="330"/>
      <c r="BS52" s="330"/>
      <c r="BT52" s="330"/>
      <c r="BU52" s="329"/>
      <c r="BV52" s="329"/>
      <c r="BW52" s="329"/>
      <c r="BX52" s="329"/>
      <c r="BY52" s="329"/>
      <c r="BZ52" s="329"/>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315"/>
      <c r="DI52" s="315"/>
      <c r="DJ52" s="315"/>
      <c r="DK52" s="315"/>
      <c r="DL52" s="315"/>
      <c r="DM52" s="315"/>
      <c r="DN52" s="315"/>
      <c r="DO52" s="315"/>
      <c r="DP52" s="315"/>
      <c r="DQ52" s="315"/>
      <c r="DR52" s="315"/>
      <c r="DS52" s="315"/>
      <c r="DT52" s="315"/>
      <c r="DU52" s="315"/>
      <c r="DV52" s="315"/>
      <c r="DW52" s="315"/>
      <c r="DX52" s="315"/>
      <c r="DY52" s="315"/>
      <c r="DZ52" s="315"/>
      <c r="EA52" s="315"/>
      <c r="EB52" s="315"/>
      <c r="EC52" s="315"/>
      <c r="ED52" s="31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487"/>
      <c r="FT52" s="487"/>
      <c r="FU52" s="487"/>
      <c r="FV52" s="487"/>
      <c r="FW52" s="487"/>
      <c r="FX52" s="487"/>
      <c r="FY52" s="487"/>
      <c r="FZ52" s="487"/>
      <c r="GA52" s="487"/>
      <c r="GB52" s="487"/>
      <c r="GC52" s="487"/>
      <c r="GD52" s="487"/>
      <c r="GE52" s="487"/>
      <c r="GF52" s="487"/>
      <c r="GG52" s="487"/>
      <c r="GH52" s="487"/>
      <c r="GI52" s="487"/>
      <c r="GJ52" s="487"/>
      <c r="GK52" s="487"/>
      <c r="GL52" s="487"/>
      <c r="GM52" s="487"/>
      <c r="GN52" s="487"/>
      <c r="GO52" s="487"/>
      <c r="GP52" s="487"/>
      <c r="GQ52" s="487"/>
      <c r="GR52" s="487"/>
      <c r="GS52" s="487"/>
      <c r="GT52" s="487"/>
      <c r="GU52" s="487"/>
      <c r="GV52" s="487"/>
      <c r="GW52" s="487"/>
      <c r="GX52" s="487"/>
      <c r="GY52" s="487"/>
      <c r="GZ52" s="487"/>
      <c r="HA52" s="487"/>
      <c r="HB52" s="487"/>
      <c r="HC52" s="487"/>
      <c r="HD52" s="487"/>
      <c r="HE52" s="487"/>
      <c r="HF52" s="487"/>
      <c r="HG52" s="487"/>
      <c r="HH52" s="487"/>
      <c r="HI52" s="487"/>
      <c r="HJ52" s="487"/>
      <c r="HK52" s="487"/>
      <c r="HL52" s="487"/>
      <c r="HM52" s="487"/>
      <c r="HN52" s="487"/>
      <c r="HO52" s="487"/>
      <c r="HP52" s="487"/>
      <c r="HQ52" s="487"/>
      <c r="HR52" s="487"/>
      <c r="HS52" s="487"/>
      <c r="HT52" s="487"/>
      <c r="HU52" s="487"/>
      <c r="HV52" s="487"/>
      <c r="HW52" s="487"/>
      <c r="HX52" s="487"/>
      <c r="HY52" s="487"/>
      <c r="HZ52" s="487"/>
      <c r="IA52" s="487"/>
      <c r="IB52" s="487"/>
      <c r="IC52" s="487"/>
      <c r="ID52" s="487"/>
      <c r="IE52" s="487"/>
      <c r="IF52" s="487"/>
      <c r="IG52" s="487"/>
      <c r="IH52" s="487"/>
      <c r="II52" s="487"/>
      <c r="IJ52" s="487"/>
      <c r="IK52" s="487"/>
      <c r="IL52" s="487"/>
      <c r="IM52" s="487"/>
      <c r="IN52" s="487"/>
      <c r="IO52" s="487"/>
      <c r="IP52" s="487"/>
      <c r="IQ52" s="317"/>
      <c r="IR52" s="317"/>
      <c r="IS52" s="317"/>
      <c r="IT52" s="317"/>
      <c r="IU52" s="317"/>
      <c r="IV52" s="317"/>
      <c r="IW52" s="317"/>
      <c r="IX52" s="317"/>
      <c r="IY52" s="317"/>
      <c r="IZ52" s="317"/>
      <c r="JA52" s="317"/>
      <c r="JB52" s="317"/>
      <c r="JC52" s="317"/>
      <c r="JD52" s="317"/>
      <c r="JE52" s="317"/>
      <c r="JF52" s="317"/>
      <c r="JG52" s="317"/>
      <c r="JH52" s="317"/>
      <c r="JI52" s="317"/>
      <c r="JJ52" s="317"/>
      <c r="JK52" s="317"/>
      <c r="JL52" s="317"/>
      <c r="JM52" s="317"/>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row>
    <row r="53" spans="1:327" ht="36.950000000000003" customHeight="1" x14ac:dyDescent="0.25">
      <c r="A53" s="729"/>
      <c r="B53" s="823"/>
      <c r="C53" s="755"/>
      <c r="D53" s="722"/>
      <c r="E53" s="723"/>
      <c r="F53" s="725"/>
      <c r="G53" s="827"/>
      <c r="H53" s="725"/>
      <c r="I53" s="725"/>
      <c r="J53" s="725"/>
      <c r="K53" s="725"/>
      <c r="L53" s="744"/>
      <c r="M53" s="725"/>
      <c r="N53" s="761"/>
      <c r="O53" s="761"/>
      <c r="P53" s="725"/>
      <c r="Q53" s="683" t="s">
        <v>91</v>
      </c>
      <c r="R53" s="683" t="s">
        <v>92</v>
      </c>
      <c r="S53" s="45">
        <v>0.1</v>
      </c>
      <c r="T53" s="45" t="s">
        <v>1280</v>
      </c>
      <c r="U53" s="343" t="s">
        <v>85</v>
      </c>
      <c r="V53" s="343" t="s">
        <v>85</v>
      </c>
      <c r="W53" s="343" t="s">
        <v>85</v>
      </c>
      <c r="X53" s="343" t="s">
        <v>1300</v>
      </c>
      <c r="Y53" s="343" t="s">
        <v>85</v>
      </c>
      <c r="Z53" s="343" t="s">
        <v>85</v>
      </c>
      <c r="AA53" s="343" t="s">
        <v>85</v>
      </c>
      <c r="AB53" s="343" t="s">
        <v>85</v>
      </c>
      <c r="AC53" s="343" t="s">
        <v>85</v>
      </c>
      <c r="AD53" s="343" t="s">
        <v>85</v>
      </c>
      <c r="AE53" s="343" t="s">
        <v>85</v>
      </c>
      <c r="AF53" s="343" t="s">
        <v>85</v>
      </c>
      <c r="AG53" s="344" t="s">
        <v>85</v>
      </c>
      <c r="AH53" s="325" t="s">
        <v>86</v>
      </c>
      <c r="AI53" s="325" t="s">
        <v>86</v>
      </c>
      <c r="AJ53" s="325" t="s">
        <v>86</v>
      </c>
      <c r="AK53" s="325" t="s">
        <v>86</v>
      </c>
      <c r="AL53" s="325" t="s">
        <v>86</v>
      </c>
      <c r="AM53" s="325" t="s">
        <v>86</v>
      </c>
      <c r="AN53" s="325" t="s">
        <v>86</v>
      </c>
      <c r="AO53" s="325" t="s">
        <v>86</v>
      </c>
      <c r="AP53" s="325" t="s">
        <v>86</v>
      </c>
      <c r="AQ53" s="325" t="s">
        <v>86</v>
      </c>
      <c r="AR53" s="325" t="s">
        <v>86</v>
      </c>
      <c r="AS53" s="325" t="s">
        <v>86</v>
      </c>
      <c r="AT53" s="780" t="s">
        <v>93</v>
      </c>
      <c r="AU53" s="746" t="s">
        <v>88</v>
      </c>
      <c r="AV53" s="746">
        <v>1</v>
      </c>
      <c r="AW53" s="785" t="s">
        <v>1283</v>
      </c>
      <c r="AX53" s="768" t="s">
        <v>86</v>
      </c>
      <c r="AY53" s="772"/>
      <c r="AZ53" s="751"/>
      <c r="BA53" s="855"/>
      <c r="BB53" s="858"/>
      <c r="BC53" s="329"/>
      <c r="BD53" s="329"/>
      <c r="BE53" s="329"/>
      <c r="BF53" s="329"/>
      <c r="BG53" s="329"/>
      <c r="BH53" s="329"/>
      <c r="BI53" s="329"/>
      <c r="BJ53" s="329"/>
      <c r="BK53" s="329"/>
      <c r="BL53" s="329"/>
      <c r="BM53" s="329"/>
      <c r="BN53" s="329"/>
      <c r="BO53" s="329"/>
      <c r="BP53" s="329"/>
      <c r="BQ53" s="330"/>
      <c r="BR53" s="330"/>
      <c r="BS53" s="330"/>
      <c r="BT53" s="330"/>
      <c r="BU53" s="329"/>
      <c r="BV53" s="329"/>
      <c r="BW53" s="329"/>
      <c r="BX53" s="329"/>
      <c r="BY53" s="329"/>
      <c r="BZ53" s="329"/>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487"/>
      <c r="FT53" s="487"/>
      <c r="FU53" s="487"/>
      <c r="FV53" s="487"/>
      <c r="FW53" s="487"/>
      <c r="FX53" s="487"/>
      <c r="FY53" s="487"/>
      <c r="FZ53" s="487"/>
      <c r="GA53" s="487"/>
      <c r="GB53" s="487"/>
      <c r="GC53" s="487"/>
      <c r="GD53" s="487"/>
      <c r="GE53" s="487"/>
      <c r="GF53" s="487"/>
      <c r="GG53" s="487"/>
      <c r="GH53" s="487"/>
      <c r="GI53" s="487"/>
      <c r="GJ53" s="487"/>
      <c r="GK53" s="487"/>
      <c r="GL53" s="487"/>
      <c r="GM53" s="487"/>
      <c r="GN53" s="487"/>
      <c r="GO53" s="487"/>
      <c r="GP53" s="487"/>
      <c r="GQ53" s="487"/>
      <c r="GR53" s="487"/>
      <c r="GS53" s="487"/>
      <c r="GT53" s="487"/>
      <c r="GU53" s="487"/>
      <c r="GV53" s="487"/>
      <c r="GW53" s="487"/>
      <c r="GX53" s="487"/>
      <c r="GY53" s="487"/>
      <c r="GZ53" s="487"/>
      <c r="HA53" s="487"/>
      <c r="HB53" s="487"/>
      <c r="HC53" s="487"/>
      <c r="HD53" s="487"/>
      <c r="HE53" s="487"/>
      <c r="HF53" s="487"/>
      <c r="HG53" s="487"/>
      <c r="HH53" s="487"/>
      <c r="HI53" s="487"/>
      <c r="HJ53" s="487"/>
      <c r="HK53" s="487"/>
      <c r="HL53" s="487"/>
      <c r="HM53" s="487"/>
      <c r="HN53" s="487"/>
      <c r="HO53" s="487"/>
      <c r="HP53" s="487"/>
      <c r="HQ53" s="487"/>
      <c r="HR53" s="487"/>
      <c r="HS53" s="487"/>
      <c r="HT53" s="487"/>
      <c r="HU53" s="487"/>
      <c r="HV53" s="487"/>
      <c r="HW53" s="487"/>
      <c r="HX53" s="487"/>
      <c r="HY53" s="487"/>
      <c r="HZ53" s="487"/>
      <c r="IA53" s="487"/>
      <c r="IB53" s="487"/>
      <c r="IC53" s="487"/>
      <c r="ID53" s="487"/>
      <c r="IE53" s="487"/>
      <c r="IF53" s="487"/>
      <c r="IG53" s="487"/>
      <c r="IH53" s="487"/>
      <c r="II53" s="487"/>
      <c r="IJ53" s="487"/>
      <c r="IK53" s="487"/>
      <c r="IL53" s="487"/>
      <c r="IM53" s="487"/>
      <c r="IN53" s="487"/>
      <c r="IO53" s="487"/>
      <c r="IP53" s="487"/>
      <c r="IQ53" s="317"/>
      <c r="IR53" s="317"/>
      <c r="IS53" s="317"/>
      <c r="IT53" s="317"/>
      <c r="IU53" s="317"/>
      <c r="IV53" s="317"/>
      <c r="IW53" s="317"/>
      <c r="IX53" s="317"/>
      <c r="IY53" s="317"/>
      <c r="IZ53" s="317"/>
      <c r="JA53" s="317"/>
      <c r="JB53" s="317"/>
      <c r="JC53" s="317"/>
      <c r="JD53" s="317"/>
      <c r="JE53" s="317"/>
      <c r="JF53" s="317"/>
      <c r="JG53" s="317"/>
      <c r="JH53" s="317"/>
      <c r="JI53" s="317"/>
      <c r="JJ53" s="317"/>
      <c r="JK53" s="317"/>
      <c r="JL53" s="317"/>
      <c r="JM53" s="317"/>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row>
    <row r="54" spans="1:327" ht="36.950000000000003" customHeight="1" x14ac:dyDescent="0.25">
      <c r="A54" s="729"/>
      <c r="B54" s="823"/>
      <c r="C54" s="755"/>
      <c r="D54" s="722"/>
      <c r="E54" s="723"/>
      <c r="F54" s="725"/>
      <c r="G54" s="827"/>
      <c r="H54" s="725"/>
      <c r="I54" s="725"/>
      <c r="J54" s="725"/>
      <c r="K54" s="725"/>
      <c r="L54" s="744"/>
      <c r="M54" s="725"/>
      <c r="N54" s="761"/>
      <c r="O54" s="761"/>
      <c r="P54" s="725"/>
      <c r="Q54" s="683" t="s">
        <v>70</v>
      </c>
      <c r="R54" s="683" t="s">
        <v>1297</v>
      </c>
      <c r="S54" s="45">
        <v>0.05</v>
      </c>
      <c r="T54" s="45" t="s">
        <v>1281</v>
      </c>
      <c r="U54" s="343" t="s">
        <v>85</v>
      </c>
      <c r="V54" s="343" t="s">
        <v>85</v>
      </c>
      <c r="W54" s="343" t="s">
        <v>85</v>
      </c>
      <c r="X54" s="343" t="s">
        <v>85</v>
      </c>
      <c r="Y54" s="343" t="s">
        <v>1300</v>
      </c>
      <c r="Z54" s="343" t="s">
        <v>85</v>
      </c>
      <c r="AA54" s="343" t="s">
        <v>85</v>
      </c>
      <c r="AB54" s="343" t="s">
        <v>85</v>
      </c>
      <c r="AC54" s="343" t="s">
        <v>85</v>
      </c>
      <c r="AD54" s="343" t="s">
        <v>85</v>
      </c>
      <c r="AE54" s="343" t="s">
        <v>85</v>
      </c>
      <c r="AF54" s="343" t="s">
        <v>85</v>
      </c>
      <c r="AG54" s="344" t="s">
        <v>85</v>
      </c>
      <c r="AH54" s="325" t="s">
        <v>86</v>
      </c>
      <c r="AI54" s="325" t="s">
        <v>86</v>
      </c>
      <c r="AJ54" s="325" t="s">
        <v>86</v>
      </c>
      <c r="AK54" s="325" t="s">
        <v>86</v>
      </c>
      <c r="AL54" s="325" t="s">
        <v>86</v>
      </c>
      <c r="AM54" s="325" t="s">
        <v>86</v>
      </c>
      <c r="AN54" s="325" t="s">
        <v>86</v>
      </c>
      <c r="AO54" s="325" t="s">
        <v>86</v>
      </c>
      <c r="AP54" s="325" t="s">
        <v>86</v>
      </c>
      <c r="AQ54" s="325" t="s">
        <v>86</v>
      </c>
      <c r="AR54" s="325" t="s">
        <v>86</v>
      </c>
      <c r="AS54" s="325" t="s">
        <v>86</v>
      </c>
      <c r="AT54" s="781"/>
      <c r="AU54" s="747"/>
      <c r="AV54" s="747"/>
      <c r="AW54" s="787"/>
      <c r="AX54" s="769"/>
      <c r="AY54" s="772"/>
      <c r="AZ54" s="751"/>
      <c r="BA54" s="855"/>
      <c r="BB54" s="858"/>
      <c r="BC54" s="329"/>
      <c r="BD54" s="329"/>
      <c r="BE54" s="329"/>
      <c r="BF54" s="329"/>
      <c r="BG54" s="329"/>
      <c r="BH54" s="329"/>
      <c r="BI54" s="329"/>
      <c r="BJ54" s="329"/>
      <c r="BK54" s="329"/>
      <c r="BL54" s="329"/>
      <c r="BM54" s="329"/>
      <c r="BN54" s="329"/>
      <c r="BO54" s="329"/>
      <c r="BP54" s="329"/>
      <c r="BQ54" s="330"/>
      <c r="BR54" s="330"/>
      <c r="BS54" s="330"/>
      <c r="BT54" s="330"/>
      <c r="BU54" s="329"/>
      <c r="BV54" s="329"/>
      <c r="BW54" s="329"/>
      <c r="BX54" s="329"/>
      <c r="BY54" s="329"/>
      <c r="BZ54" s="329"/>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205"/>
      <c r="EF54" s="205"/>
      <c r="EG54" s="205"/>
      <c r="EH54" s="205"/>
      <c r="EI54" s="205"/>
      <c r="EJ54" s="205"/>
      <c r="EK54" s="205"/>
      <c r="EL54" s="205"/>
      <c r="EM54" s="205"/>
      <c r="EN54" s="205"/>
      <c r="EO54" s="205"/>
      <c r="EP54" s="205"/>
      <c r="EQ54" s="205"/>
      <c r="ER54" s="205"/>
      <c r="ES54" s="205"/>
      <c r="ET54" s="205"/>
      <c r="EU54" s="205"/>
      <c r="EV54" s="205"/>
      <c r="EW54" s="205"/>
      <c r="EX54" s="205"/>
      <c r="EY54" s="205"/>
      <c r="EZ54" s="205"/>
      <c r="FA54" s="205"/>
      <c r="FB54" s="205"/>
      <c r="FC54" s="205"/>
      <c r="FD54" s="205"/>
      <c r="FE54" s="205"/>
      <c r="FF54" s="205"/>
      <c r="FG54" s="205"/>
      <c r="FH54" s="205"/>
      <c r="FI54" s="205"/>
      <c r="FJ54" s="205"/>
      <c r="FK54" s="205"/>
      <c r="FL54" s="205"/>
      <c r="FM54" s="205"/>
      <c r="FN54" s="205"/>
      <c r="FO54" s="205"/>
      <c r="FP54" s="205"/>
      <c r="FQ54" s="205"/>
      <c r="FR54" s="205"/>
      <c r="FS54" s="317"/>
      <c r="FT54" s="317"/>
      <c r="FU54" s="317"/>
      <c r="FV54" s="317"/>
      <c r="FW54" s="317"/>
      <c r="FX54" s="317"/>
      <c r="FY54" s="317"/>
      <c r="FZ54" s="317"/>
      <c r="GA54" s="317"/>
      <c r="GB54" s="317"/>
      <c r="GC54" s="317"/>
      <c r="GD54" s="317"/>
      <c r="GE54" s="317"/>
      <c r="GF54" s="317"/>
      <c r="GG54" s="317"/>
      <c r="GH54" s="317"/>
      <c r="GI54" s="317"/>
      <c r="GJ54" s="317"/>
      <c r="GK54" s="317"/>
      <c r="GL54" s="317"/>
      <c r="GM54" s="317"/>
      <c r="GN54" s="317"/>
      <c r="GO54" s="317"/>
      <c r="GP54" s="317"/>
      <c r="GQ54" s="317"/>
      <c r="GR54" s="317"/>
      <c r="GS54" s="317"/>
      <c r="GT54" s="317"/>
      <c r="GU54" s="317"/>
      <c r="GV54" s="317"/>
      <c r="GW54" s="317"/>
      <c r="GX54" s="317"/>
      <c r="GY54" s="317"/>
      <c r="GZ54" s="317"/>
      <c r="HA54" s="317"/>
      <c r="HB54" s="317"/>
      <c r="HC54" s="317"/>
      <c r="HD54" s="317"/>
      <c r="HE54" s="317"/>
      <c r="HF54" s="317"/>
      <c r="HG54" s="317"/>
      <c r="HH54" s="317"/>
      <c r="HI54" s="317"/>
      <c r="HJ54" s="317"/>
      <c r="HK54" s="317"/>
      <c r="HL54" s="317"/>
      <c r="HM54" s="317"/>
      <c r="HN54" s="317"/>
      <c r="HO54" s="317"/>
      <c r="HP54" s="317"/>
      <c r="HQ54" s="317"/>
      <c r="HR54" s="317"/>
      <c r="HS54" s="317"/>
      <c r="HT54" s="317"/>
      <c r="HU54" s="317"/>
      <c r="HV54" s="317"/>
      <c r="HW54" s="317"/>
      <c r="HX54" s="317"/>
      <c r="HY54" s="317"/>
      <c r="HZ54" s="317"/>
      <c r="IA54" s="317"/>
      <c r="IB54" s="317"/>
      <c r="IC54" s="317"/>
      <c r="ID54" s="317"/>
      <c r="IE54" s="317"/>
      <c r="IF54" s="317"/>
      <c r="IG54" s="317"/>
      <c r="IH54" s="317"/>
      <c r="II54" s="317"/>
      <c r="IJ54" s="317"/>
      <c r="IK54" s="317"/>
      <c r="IL54" s="317"/>
      <c r="IM54" s="317"/>
      <c r="IN54" s="317"/>
      <c r="IO54" s="317"/>
      <c r="IP54" s="317"/>
      <c r="IQ54" s="317"/>
      <c r="IR54" s="317"/>
      <c r="IS54" s="317"/>
      <c r="IT54" s="317"/>
      <c r="IU54" s="317"/>
      <c r="IV54" s="317"/>
      <c r="IW54" s="317"/>
      <c r="IX54" s="317"/>
      <c r="IY54" s="317"/>
      <c r="IZ54" s="317"/>
      <c r="JA54" s="317"/>
      <c r="JB54" s="317"/>
      <c r="JC54" s="317"/>
      <c r="JD54" s="317"/>
      <c r="JE54" s="317"/>
      <c r="JF54" s="317"/>
      <c r="JG54" s="317"/>
      <c r="JH54" s="317"/>
      <c r="JI54" s="317"/>
      <c r="JJ54" s="317"/>
      <c r="JK54" s="317"/>
      <c r="JL54" s="317"/>
      <c r="JM54" s="317"/>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row>
    <row r="55" spans="1:327" ht="36.950000000000003" customHeight="1" x14ac:dyDescent="0.25">
      <c r="A55" s="729"/>
      <c r="B55" s="823"/>
      <c r="C55" s="755"/>
      <c r="D55" s="722"/>
      <c r="E55" s="723"/>
      <c r="F55" s="725"/>
      <c r="G55" s="827"/>
      <c r="H55" s="725"/>
      <c r="I55" s="725"/>
      <c r="J55" s="725"/>
      <c r="K55" s="725"/>
      <c r="L55" s="744"/>
      <c r="M55" s="725"/>
      <c r="N55" s="761"/>
      <c r="O55" s="761"/>
      <c r="P55" s="725"/>
      <c r="Q55" s="683" t="s">
        <v>70</v>
      </c>
      <c r="R55" s="683" t="s">
        <v>1298</v>
      </c>
      <c r="S55" s="45">
        <v>0.1</v>
      </c>
      <c r="T55" s="45" t="s">
        <v>1282</v>
      </c>
      <c r="U55" s="343" t="s">
        <v>85</v>
      </c>
      <c r="V55" s="343" t="s">
        <v>85</v>
      </c>
      <c r="W55" s="343" t="s">
        <v>85</v>
      </c>
      <c r="X55" s="343" t="s">
        <v>85</v>
      </c>
      <c r="Y55" s="343" t="s">
        <v>85</v>
      </c>
      <c r="Z55" s="343" t="s">
        <v>1300</v>
      </c>
      <c r="AA55" s="343" t="s">
        <v>85</v>
      </c>
      <c r="AB55" s="343" t="s">
        <v>85</v>
      </c>
      <c r="AC55" s="343" t="s">
        <v>85</v>
      </c>
      <c r="AD55" s="343" t="s">
        <v>85</v>
      </c>
      <c r="AE55" s="343" t="s">
        <v>85</v>
      </c>
      <c r="AF55" s="343" t="s">
        <v>85</v>
      </c>
      <c r="AG55" s="344" t="s">
        <v>85</v>
      </c>
      <c r="AH55" s="325" t="s">
        <v>86</v>
      </c>
      <c r="AI55" s="325" t="s">
        <v>86</v>
      </c>
      <c r="AJ55" s="325" t="s">
        <v>86</v>
      </c>
      <c r="AK55" s="325" t="s">
        <v>86</v>
      </c>
      <c r="AL55" s="325" t="s">
        <v>86</v>
      </c>
      <c r="AM55" s="325" t="s">
        <v>86</v>
      </c>
      <c r="AN55" s="325" t="s">
        <v>86</v>
      </c>
      <c r="AO55" s="325" t="s">
        <v>86</v>
      </c>
      <c r="AP55" s="325" t="s">
        <v>86</v>
      </c>
      <c r="AQ55" s="325" t="s">
        <v>86</v>
      </c>
      <c r="AR55" s="325" t="s">
        <v>86</v>
      </c>
      <c r="AS55" s="325" t="s">
        <v>86</v>
      </c>
      <c r="AT55" s="781"/>
      <c r="AU55" s="747"/>
      <c r="AV55" s="747"/>
      <c r="AW55" s="787"/>
      <c r="AX55" s="769"/>
      <c r="AY55" s="772"/>
      <c r="AZ55" s="751"/>
      <c r="BA55" s="855"/>
      <c r="BB55" s="858"/>
      <c r="BC55" s="329"/>
      <c r="BD55" s="329"/>
      <c r="BE55" s="329"/>
      <c r="BF55" s="329"/>
      <c r="BG55" s="329"/>
      <c r="BH55" s="329"/>
      <c r="BI55" s="329"/>
      <c r="BJ55" s="329"/>
      <c r="BK55" s="329"/>
      <c r="BL55" s="329"/>
      <c r="BM55" s="329"/>
      <c r="BN55" s="329"/>
      <c r="BO55" s="329"/>
      <c r="BP55" s="329"/>
      <c r="BQ55" s="330"/>
      <c r="BR55" s="330"/>
      <c r="BS55" s="330"/>
      <c r="BT55" s="330"/>
      <c r="BU55" s="329"/>
      <c r="BV55" s="329"/>
      <c r="BW55" s="329"/>
      <c r="BX55" s="329"/>
      <c r="BY55" s="329"/>
      <c r="BZ55" s="329"/>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5"/>
      <c r="EH55" s="205"/>
      <c r="EI55" s="205"/>
      <c r="EJ55" s="205"/>
      <c r="EK55" s="205"/>
      <c r="EL55" s="205"/>
      <c r="EM55" s="205"/>
      <c r="EN55" s="205"/>
      <c r="EO55" s="205"/>
      <c r="EP55" s="205"/>
      <c r="EQ55" s="205"/>
      <c r="ER55" s="205"/>
      <c r="ES55" s="205"/>
      <c r="ET55" s="205"/>
      <c r="EU55" s="205"/>
      <c r="EV55" s="205"/>
      <c r="EW55" s="205"/>
      <c r="EX55" s="205"/>
      <c r="EY55" s="205"/>
      <c r="EZ55" s="205"/>
      <c r="FA55" s="205"/>
      <c r="FB55" s="205"/>
      <c r="FC55" s="205"/>
      <c r="FD55" s="205"/>
      <c r="FE55" s="205"/>
      <c r="FF55" s="205"/>
      <c r="FG55" s="205"/>
      <c r="FH55" s="205"/>
      <c r="FI55" s="205"/>
      <c r="FJ55" s="205"/>
      <c r="FK55" s="205"/>
      <c r="FL55" s="205"/>
      <c r="FM55" s="205"/>
      <c r="FN55" s="205"/>
      <c r="FO55" s="205"/>
      <c r="FP55" s="205"/>
      <c r="FQ55" s="205"/>
      <c r="FR55" s="205"/>
      <c r="FS55" s="317"/>
      <c r="FT55" s="317"/>
      <c r="FU55" s="317"/>
      <c r="FV55" s="317"/>
      <c r="FW55" s="317"/>
      <c r="FX55" s="317"/>
      <c r="FY55" s="317"/>
      <c r="FZ55" s="317"/>
      <c r="GA55" s="317"/>
      <c r="GB55" s="317"/>
      <c r="GC55" s="317"/>
      <c r="GD55" s="317"/>
      <c r="GE55" s="317"/>
      <c r="GF55" s="317"/>
      <c r="GG55" s="317"/>
      <c r="GH55" s="317"/>
      <c r="GI55" s="317"/>
      <c r="GJ55" s="317"/>
      <c r="GK55" s="317"/>
      <c r="GL55" s="317"/>
      <c r="GM55" s="317"/>
      <c r="GN55" s="317"/>
      <c r="GO55" s="317"/>
      <c r="GP55" s="317"/>
      <c r="GQ55" s="317"/>
      <c r="GR55" s="317"/>
      <c r="GS55" s="317"/>
      <c r="GT55" s="317"/>
      <c r="GU55" s="317"/>
      <c r="GV55" s="317"/>
      <c r="GW55" s="317"/>
      <c r="GX55" s="317"/>
      <c r="GY55" s="317"/>
      <c r="GZ55" s="317"/>
      <c r="HA55" s="317"/>
      <c r="HB55" s="317"/>
      <c r="HC55" s="317"/>
      <c r="HD55" s="317"/>
      <c r="HE55" s="317"/>
      <c r="HF55" s="317"/>
      <c r="HG55" s="317"/>
      <c r="HH55" s="317"/>
      <c r="HI55" s="317"/>
      <c r="HJ55" s="317"/>
      <c r="HK55" s="317"/>
      <c r="HL55" s="317"/>
      <c r="HM55" s="317"/>
      <c r="HN55" s="317"/>
      <c r="HO55" s="317"/>
      <c r="HP55" s="317"/>
      <c r="HQ55" s="317"/>
      <c r="HR55" s="317"/>
      <c r="HS55" s="317"/>
      <c r="HT55" s="317"/>
      <c r="HU55" s="317"/>
      <c r="HV55" s="317"/>
      <c r="HW55" s="317"/>
      <c r="HX55" s="317"/>
      <c r="HY55" s="317"/>
      <c r="HZ55" s="317"/>
      <c r="IA55" s="317"/>
      <c r="IB55" s="317"/>
      <c r="IC55" s="317"/>
      <c r="ID55" s="317"/>
      <c r="IE55" s="317"/>
      <c r="IF55" s="317"/>
      <c r="IG55" s="317"/>
      <c r="IH55" s="317"/>
      <c r="II55" s="317"/>
      <c r="IJ55" s="317"/>
      <c r="IK55" s="317"/>
      <c r="IL55" s="317"/>
      <c r="IM55" s="317"/>
      <c r="IN55" s="317"/>
      <c r="IO55" s="317"/>
      <c r="IP55" s="317"/>
      <c r="IQ55" s="317"/>
      <c r="IR55" s="317"/>
      <c r="IS55" s="317"/>
      <c r="IT55" s="317"/>
      <c r="IU55" s="317"/>
      <c r="IV55" s="317"/>
      <c r="IW55" s="317"/>
      <c r="IX55" s="317"/>
      <c r="IY55" s="317"/>
      <c r="IZ55" s="317"/>
      <c r="JA55" s="317"/>
      <c r="JB55" s="317"/>
      <c r="JC55" s="317"/>
      <c r="JD55" s="317"/>
      <c r="JE55" s="317"/>
      <c r="JF55" s="317"/>
      <c r="JG55" s="317"/>
      <c r="JH55" s="317"/>
      <c r="JI55" s="317"/>
      <c r="JJ55" s="317"/>
      <c r="JK55" s="317"/>
      <c r="JL55" s="317"/>
      <c r="JM55" s="317"/>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row>
    <row r="56" spans="1:327" ht="36.950000000000003" customHeight="1" x14ac:dyDescent="0.25">
      <c r="A56" s="729"/>
      <c r="B56" s="823"/>
      <c r="C56" s="755"/>
      <c r="D56" s="722"/>
      <c r="E56" s="723"/>
      <c r="F56" s="725"/>
      <c r="G56" s="827"/>
      <c r="H56" s="725"/>
      <c r="I56" s="725"/>
      <c r="J56" s="725"/>
      <c r="K56" s="725"/>
      <c r="L56" s="744"/>
      <c r="M56" s="725"/>
      <c r="N56" s="761"/>
      <c r="O56" s="761"/>
      <c r="P56" s="725"/>
      <c r="Q56" s="683" t="s">
        <v>70</v>
      </c>
      <c r="R56" s="683" t="s">
        <v>1299</v>
      </c>
      <c r="S56" s="45">
        <v>0.2</v>
      </c>
      <c r="T56" s="45" t="s">
        <v>1283</v>
      </c>
      <c r="U56" s="343" t="s">
        <v>85</v>
      </c>
      <c r="V56" s="343" t="s">
        <v>85</v>
      </c>
      <c r="W56" s="343" t="s">
        <v>85</v>
      </c>
      <c r="X56" s="343" t="s">
        <v>85</v>
      </c>
      <c r="Y56" s="343" t="s">
        <v>85</v>
      </c>
      <c r="Z56" s="343" t="s">
        <v>85</v>
      </c>
      <c r="AA56" s="343" t="s">
        <v>1300</v>
      </c>
      <c r="AB56" s="343" t="s">
        <v>85</v>
      </c>
      <c r="AC56" s="343" t="s">
        <v>85</v>
      </c>
      <c r="AD56" s="343" t="s">
        <v>85</v>
      </c>
      <c r="AE56" s="343" t="s">
        <v>85</v>
      </c>
      <c r="AF56" s="343" t="s">
        <v>85</v>
      </c>
      <c r="AG56" s="344" t="s">
        <v>85</v>
      </c>
      <c r="AH56" s="325" t="s">
        <v>86</v>
      </c>
      <c r="AI56" s="325" t="s">
        <v>86</v>
      </c>
      <c r="AJ56" s="325" t="s">
        <v>86</v>
      </c>
      <c r="AK56" s="325" t="s">
        <v>86</v>
      </c>
      <c r="AL56" s="325" t="s">
        <v>86</v>
      </c>
      <c r="AM56" s="325" t="s">
        <v>86</v>
      </c>
      <c r="AN56" s="325" t="s">
        <v>86</v>
      </c>
      <c r="AO56" s="325" t="s">
        <v>86</v>
      </c>
      <c r="AP56" s="325" t="s">
        <v>86</v>
      </c>
      <c r="AQ56" s="325" t="s">
        <v>86</v>
      </c>
      <c r="AR56" s="325" t="s">
        <v>86</v>
      </c>
      <c r="AS56" s="325" t="s">
        <v>86</v>
      </c>
      <c r="AT56" s="781"/>
      <c r="AU56" s="747"/>
      <c r="AV56" s="747"/>
      <c r="AW56" s="787"/>
      <c r="AX56" s="769"/>
      <c r="AY56" s="772"/>
      <c r="AZ56" s="751"/>
      <c r="BA56" s="855"/>
      <c r="BB56" s="858"/>
      <c r="BC56" s="329"/>
      <c r="BD56" s="329"/>
      <c r="BE56" s="329"/>
      <c r="BF56" s="329"/>
      <c r="BG56" s="329"/>
      <c r="BH56" s="329"/>
      <c r="BI56" s="329"/>
      <c r="BJ56" s="329"/>
      <c r="BK56" s="329"/>
      <c r="BL56" s="329"/>
      <c r="BM56" s="329"/>
      <c r="BN56" s="329"/>
      <c r="BO56" s="329"/>
      <c r="BP56" s="329"/>
      <c r="BQ56" s="330"/>
      <c r="BR56" s="330"/>
      <c r="BS56" s="330"/>
      <c r="BT56" s="330"/>
      <c r="BU56" s="329"/>
      <c r="BV56" s="329"/>
      <c r="BW56" s="329"/>
      <c r="BX56" s="329"/>
      <c r="BY56" s="329"/>
      <c r="BZ56" s="329"/>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205"/>
      <c r="EF56" s="205"/>
      <c r="EG56" s="205"/>
      <c r="EH56" s="205"/>
      <c r="EI56" s="205"/>
      <c r="EJ56" s="205"/>
      <c r="EK56" s="205"/>
      <c r="EL56" s="205"/>
      <c r="EM56" s="205"/>
      <c r="EN56" s="205"/>
      <c r="EO56" s="205"/>
      <c r="EP56" s="205"/>
      <c r="EQ56" s="205"/>
      <c r="ER56" s="205"/>
      <c r="ES56" s="205"/>
      <c r="ET56" s="205"/>
      <c r="EU56" s="205"/>
      <c r="EV56" s="205"/>
      <c r="EW56" s="205"/>
      <c r="EX56" s="205"/>
      <c r="EY56" s="205"/>
      <c r="EZ56" s="205"/>
      <c r="FA56" s="205"/>
      <c r="FB56" s="205"/>
      <c r="FC56" s="205"/>
      <c r="FD56" s="205"/>
      <c r="FE56" s="205"/>
      <c r="FF56" s="205"/>
      <c r="FG56" s="205"/>
      <c r="FH56" s="205"/>
      <c r="FI56" s="205"/>
      <c r="FJ56" s="205"/>
      <c r="FK56" s="205"/>
      <c r="FL56" s="205"/>
      <c r="FM56" s="205"/>
      <c r="FN56" s="205"/>
      <c r="FO56" s="205"/>
      <c r="FP56" s="205"/>
      <c r="FQ56" s="205"/>
      <c r="FR56" s="205"/>
      <c r="FS56" s="317"/>
      <c r="FT56" s="317"/>
      <c r="FU56" s="317"/>
      <c r="FV56" s="317"/>
      <c r="FW56" s="317"/>
      <c r="FX56" s="317"/>
      <c r="FY56" s="317"/>
      <c r="FZ56" s="317"/>
      <c r="GA56" s="317"/>
      <c r="GB56" s="317"/>
      <c r="GC56" s="317"/>
      <c r="GD56" s="317"/>
      <c r="GE56" s="317"/>
      <c r="GF56" s="317"/>
      <c r="GG56" s="317"/>
      <c r="GH56" s="317"/>
      <c r="GI56" s="317"/>
      <c r="GJ56" s="317"/>
      <c r="GK56" s="317"/>
      <c r="GL56" s="317"/>
      <c r="GM56" s="317"/>
      <c r="GN56" s="317"/>
      <c r="GO56" s="317"/>
      <c r="GP56" s="317"/>
      <c r="GQ56" s="317"/>
      <c r="GR56" s="317"/>
      <c r="GS56" s="317"/>
      <c r="GT56" s="317"/>
      <c r="GU56" s="317"/>
      <c r="GV56" s="317"/>
      <c r="GW56" s="317"/>
      <c r="GX56" s="317"/>
      <c r="GY56" s="317"/>
      <c r="GZ56" s="317"/>
      <c r="HA56" s="317"/>
      <c r="HB56" s="317"/>
      <c r="HC56" s="317"/>
      <c r="HD56" s="317"/>
      <c r="HE56" s="317"/>
      <c r="HF56" s="317"/>
      <c r="HG56" s="317"/>
      <c r="HH56" s="317"/>
      <c r="HI56" s="317"/>
      <c r="HJ56" s="317"/>
      <c r="HK56" s="317"/>
      <c r="HL56" s="317"/>
      <c r="HM56" s="317"/>
      <c r="HN56" s="317"/>
      <c r="HO56" s="317"/>
      <c r="HP56" s="317"/>
      <c r="HQ56" s="317"/>
      <c r="HR56" s="317"/>
      <c r="HS56" s="317"/>
      <c r="HT56" s="317"/>
      <c r="HU56" s="317"/>
      <c r="HV56" s="317"/>
      <c r="HW56" s="317"/>
      <c r="HX56" s="317"/>
      <c r="HY56" s="317"/>
      <c r="HZ56" s="317"/>
      <c r="IA56" s="317"/>
      <c r="IB56" s="317"/>
      <c r="IC56" s="317"/>
      <c r="ID56" s="317"/>
      <c r="IE56" s="317"/>
      <c r="IF56" s="317"/>
      <c r="IG56" s="317"/>
      <c r="IH56" s="317"/>
      <c r="II56" s="317"/>
      <c r="IJ56" s="317"/>
      <c r="IK56" s="317"/>
      <c r="IL56" s="317"/>
      <c r="IM56" s="317"/>
      <c r="IN56" s="317"/>
      <c r="IO56" s="317"/>
      <c r="IP56" s="317"/>
      <c r="IQ56" s="317"/>
      <c r="IR56" s="317"/>
      <c r="IS56" s="317"/>
      <c r="IT56" s="317"/>
      <c r="IU56" s="317"/>
      <c r="IV56" s="317"/>
      <c r="IW56" s="317"/>
      <c r="IX56" s="317"/>
      <c r="IY56" s="317"/>
      <c r="IZ56" s="317"/>
      <c r="JA56" s="317"/>
      <c r="JB56" s="317"/>
      <c r="JC56" s="317"/>
      <c r="JD56" s="317"/>
      <c r="JE56" s="317"/>
      <c r="JF56" s="317"/>
      <c r="JG56" s="317"/>
      <c r="JH56" s="317"/>
      <c r="JI56" s="317"/>
      <c r="JJ56" s="317"/>
      <c r="JK56" s="317"/>
      <c r="JL56" s="317"/>
      <c r="JM56" s="317"/>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row>
    <row r="57" spans="1:327" ht="36.950000000000003" customHeight="1" x14ac:dyDescent="0.25">
      <c r="A57" s="728"/>
      <c r="B57" s="823"/>
      <c r="C57" s="755"/>
      <c r="D57" s="722"/>
      <c r="E57" s="723"/>
      <c r="F57" s="725"/>
      <c r="G57" s="827"/>
      <c r="H57" s="725"/>
      <c r="I57" s="725"/>
      <c r="J57" s="725"/>
      <c r="K57" s="725"/>
      <c r="L57" s="744"/>
      <c r="M57" s="725"/>
      <c r="N57" s="761"/>
      <c r="O57" s="739"/>
      <c r="P57" s="726"/>
      <c r="Q57" s="683" t="s">
        <v>94</v>
      </c>
      <c r="R57" s="683" t="s">
        <v>95</v>
      </c>
      <c r="S57" s="45">
        <v>0.05</v>
      </c>
      <c r="T57" s="45" t="s">
        <v>1283</v>
      </c>
      <c r="U57" s="343" t="s">
        <v>85</v>
      </c>
      <c r="V57" s="343" t="s">
        <v>85</v>
      </c>
      <c r="W57" s="343" t="s">
        <v>85</v>
      </c>
      <c r="X57" s="343" t="s">
        <v>85</v>
      </c>
      <c r="Y57" s="343" t="s">
        <v>85</v>
      </c>
      <c r="Z57" s="343" t="s">
        <v>85</v>
      </c>
      <c r="AA57" s="343" t="s">
        <v>1300</v>
      </c>
      <c r="AB57" s="343" t="s">
        <v>85</v>
      </c>
      <c r="AC57" s="343" t="s">
        <v>85</v>
      </c>
      <c r="AD57" s="343" t="s">
        <v>85</v>
      </c>
      <c r="AE57" s="343" t="s">
        <v>85</v>
      </c>
      <c r="AF57" s="343" t="s">
        <v>85</v>
      </c>
      <c r="AG57" s="344" t="s">
        <v>85</v>
      </c>
      <c r="AH57" s="325" t="s">
        <v>86</v>
      </c>
      <c r="AI57" s="325" t="s">
        <v>86</v>
      </c>
      <c r="AJ57" s="325" t="s">
        <v>86</v>
      </c>
      <c r="AK57" s="325" t="s">
        <v>86</v>
      </c>
      <c r="AL57" s="325" t="s">
        <v>86</v>
      </c>
      <c r="AM57" s="325" t="s">
        <v>86</v>
      </c>
      <c r="AN57" s="325" t="s">
        <v>86</v>
      </c>
      <c r="AO57" s="325" t="s">
        <v>86</v>
      </c>
      <c r="AP57" s="325" t="s">
        <v>86</v>
      </c>
      <c r="AQ57" s="325" t="s">
        <v>86</v>
      </c>
      <c r="AR57" s="325" t="s">
        <v>86</v>
      </c>
      <c r="AS57" s="325" t="s">
        <v>86</v>
      </c>
      <c r="AT57" s="782"/>
      <c r="AU57" s="748"/>
      <c r="AV57" s="748"/>
      <c r="AW57" s="786"/>
      <c r="AX57" s="770"/>
      <c r="AY57" s="773"/>
      <c r="AZ57" s="751"/>
      <c r="BA57" s="855"/>
      <c r="BB57" s="858"/>
      <c r="BC57" s="329"/>
      <c r="BD57" s="329"/>
      <c r="BE57" s="329"/>
      <c r="BF57" s="329"/>
      <c r="BG57" s="329"/>
      <c r="BH57" s="329"/>
      <c r="BI57" s="329"/>
      <c r="BJ57" s="329"/>
      <c r="BK57" s="329"/>
      <c r="BL57" s="329"/>
      <c r="BM57" s="329"/>
      <c r="BN57" s="329"/>
      <c r="BO57" s="329"/>
      <c r="BP57" s="329"/>
      <c r="BQ57" s="330"/>
      <c r="BR57" s="330"/>
      <c r="BS57" s="330"/>
      <c r="BT57" s="330"/>
      <c r="BU57" s="329"/>
      <c r="BV57" s="329"/>
      <c r="BW57" s="329"/>
      <c r="BX57" s="329"/>
      <c r="BY57" s="329"/>
      <c r="BZ57" s="329"/>
      <c r="CA57" s="205"/>
      <c r="CB57" s="205"/>
      <c r="CC57" s="205"/>
      <c r="CD57" s="205"/>
      <c r="CE57" s="205"/>
      <c r="CF57" s="205"/>
      <c r="CG57" s="205"/>
      <c r="CH57" s="205"/>
      <c r="CI57" s="205"/>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205"/>
      <c r="EF57" s="205"/>
      <c r="EG57" s="205"/>
      <c r="EH57" s="205"/>
      <c r="EI57" s="205"/>
      <c r="EJ57" s="205"/>
      <c r="EK57" s="205"/>
      <c r="EL57" s="205"/>
      <c r="EM57" s="205"/>
      <c r="EN57" s="205"/>
      <c r="EO57" s="205"/>
      <c r="EP57" s="205"/>
      <c r="EQ57" s="205"/>
      <c r="ER57" s="205"/>
      <c r="ES57" s="205"/>
      <c r="ET57" s="205"/>
      <c r="EU57" s="205"/>
      <c r="EV57" s="205"/>
      <c r="EW57" s="205"/>
      <c r="EX57" s="205"/>
      <c r="EY57" s="205"/>
      <c r="EZ57" s="205"/>
      <c r="FA57" s="205"/>
      <c r="FB57" s="205"/>
      <c r="FC57" s="205"/>
      <c r="FD57" s="205"/>
      <c r="FE57" s="205"/>
      <c r="FF57" s="205"/>
      <c r="FG57" s="205"/>
      <c r="FH57" s="205"/>
      <c r="FI57" s="205"/>
      <c r="FJ57" s="205"/>
      <c r="FK57" s="205"/>
      <c r="FL57" s="205"/>
      <c r="FM57" s="205"/>
      <c r="FN57" s="205"/>
      <c r="FO57" s="205"/>
      <c r="FP57" s="205"/>
      <c r="FQ57" s="205"/>
      <c r="FR57" s="205"/>
      <c r="FS57" s="317"/>
      <c r="FT57" s="317"/>
      <c r="FU57" s="317"/>
      <c r="FV57" s="317"/>
      <c r="FW57" s="317"/>
      <c r="FX57" s="317"/>
      <c r="FY57" s="317"/>
      <c r="FZ57" s="317"/>
      <c r="GA57" s="317"/>
      <c r="GB57" s="317"/>
      <c r="GC57" s="317"/>
      <c r="GD57" s="317"/>
      <c r="GE57" s="317"/>
      <c r="GF57" s="317"/>
      <c r="GG57" s="317"/>
      <c r="GH57" s="317"/>
      <c r="GI57" s="317"/>
      <c r="GJ57" s="317"/>
      <c r="GK57" s="317"/>
      <c r="GL57" s="317"/>
      <c r="GM57" s="317"/>
      <c r="GN57" s="317"/>
      <c r="GO57" s="317"/>
      <c r="GP57" s="317"/>
      <c r="GQ57" s="317"/>
      <c r="GR57" s="317"/>
      <c r="GS57" s="317"/>
      <c r="GT57" s="317"/>
      <c r="GU57" s="317"/>
      <c r="GV57" s="317"/>
      <c r="GW57" s="317"/>
      <c r="GX57" s="317"/>
      <c r="GY57" s="317"/>
      <c r="GZ57" s="317"/>
      <c r="HA57" s="317"/>
      <c r="HB57" s="317"/>
      <c r="HC57" s="317"/>
      <c r="HD57" s="317"/>
      <c r="HE57" s="317"/>
      <c r="HF57" s="317"/>
      <c r="HG57" s="317"/>
      <c r="HH57" s="317"/>
      <c r="HI57" s="317"/>
      <c r="HJ57" s="317"/>
      <c r="HK57" s="317"/>
      <c r="HL57" s="317"/>
      <c r="HM57" s="317"/>
      <c r="HN57" s="317"/>
      <c r="HO57" s="317"/>
      <c r="HP57" s="317"/>
      <c r="HQ57" s="317"/>
      <c r="HR57" s="317"/>
      <c r="HS57" s="317"/>
      <c r="HT57" s="317"/>
      <c r="HU57" s="317"/>
      <c r="HV57" s="317"/>
      <c r="HW57" s="317"/>
      <c r="HX57" s="317"/>
      <c r="HY57" s="317"/>
      <c r="HZ57" s="317"/>
      <c r="IA57" s="317"/>
      <c r="IB57" s="317"/>
      <c r="IC57" s="317"/>
      <c r="ID57" s="317"/>
      <c r="IE57" s="317"/>
      <c r="IF57" s="317"/>
      <c r="IG57" s="317"/>
      <c r="IH57" s="317"/>
      <c r="II57" s="317"/>
      <c r="IJ57" s="317"/>
      <c r="IK57" s="317"/>
      <c r="IL57" s="317"/>
      <c r="IM57" s="317"/>
      <c r="IN57" s="317"/>
      <c r="IO57" s="317"/>
      <c r="IP57" s="317"/>
      <c r="IQ57" s="317"/>
      <c r="IR57" s="317"/>
      <c r="IS57" s="317"/>
      <c r="IT57" s="317"/>
      <c r="IU57" s="317"/>
      <c r="IV57" s="317"/>
      <c r="IW57" s="317"/>
      <c r="IX57" s="317"/>
      <c r="IY57" s="317"/>
      <c r="IZ57" s="317"/>
      <c r="JA57" s="317"/>
      <c r="JB57" s="317"/>
      <c r="JC57" s="317"/>
      <c r="JD57" s="317"/>
      <c r="JE57" s="317"/>
      <c r="JF57" s="317"/>
      <c r="JG57" s="317"/>
      <c r="JH57" s="317"/>
      <c r="JI57" s="317"/>
      <c r="JJ57" s="317"/>
      <c r="JK57" s="317"/>
      <c r="JL57" s="317"/>
      <c r="JM57" s="317"/>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row>
    <row r="58" spans="1:327" ht="36.950000000000003" customHeight="1" x14ac:dyDescent="0.25">
      <c r="A58" s="729" t="s">
        <v>109</v>
      </c>
      <c r="B58" s="823"/>
      <c r="C58" s="755"/>
      <c r="D58" s="722"/>
      <c r="E58" s="723"/>
      <c r="F58" s="725"/>
      <c r="G58" s="827"/>
      <c r="H58" s="725"/>
      <c r="I58" s="725"/>
      <c r="J58" s="725"/>
      <c r="K58" s="725"/>
      <c r="L58" s="744"/>
      <c r="M58" s="725"/>
      <c r="N58" s="761"/>
      <c r="O58" s="761">
        <v>1</v>
      </c>
      <c r="P58" s="733" t="s">
        <v>117</v>
      </c>
      <c r="Q58" s="683" t="s">
        <v>70</v>
      </c>
      <c r="R58" s="683" t="s">
        <v>1295</v>
      </c>
      <c r="S58" s="45">
        <v>0.25</v>
      </c>
      <c r="T58" s="45" t="s">
        <v>1281</v>
      </c>
      <c r="U58" s="343" t="s">
        <v>85</v>
      </c>
      <c r="V58" s="343" t="s">
        <v>85</v>
      </c>
      <c r="W58" s="343" t="s">
        <v>85</v>
      </c>
      <c r="X58" s="343" t="s">
        <v>85</v>
      </c>
      <c r="Y58" s="343" t="s">
        <v>1300</v>
      </c>
      <c r="Z58" s="343" t="s">
        <v>85</v>
      </c>
      <c r="AA58" s="343" t="s">
        <v>85</v>
      </c>
      <c r="AB58" s="343" t="s">
        <v>85</v>
      </c>
      <c r="AC58" s="343" t="s">
        <v>85</v>
      </c>
      <c r="AD58" s="343" t="s">
        <v>85</v>
      </c>
      <c r="AE58" s="343" t="s">
        <v>85</v>
      </c>
      <c r="AF58" s="343" t="s">
        <v>85</v>
      </c>
      <c r="AG58" s="344" t="s">
        <v>85</v>
      </c>
      <c r="AH58" s="325" t="s">
        <v>86</v>
      </c>
      <c r="AI58" s="325" t="s">
        <v>86</v>
      </c>
      <c r="AJ58" s="325" t="s">
        <v>86</v>
      </c>
      <c r="AK58" s="325" t="s">
        <v>86</v>
      </c>
      <c r="AL58" s="325" t="s">
        <v>86</v>
      </c>
      <c r="AM58" s="325" t="s">
        <v>86</v>
      </c>
      <c r="AN58" s="325" t="s">
        <v>86</v>
      </c>
      <c r="AO58" s="325" t="s">
        <v>86</v>
      </c>
      <c r="AP58" s="325" t="s">
        <v>86</v>
      </c>
      <c r="AQ58" s="325" t="s">
        <v>86</v>
      </c>
      <c r="AR58" s="325" t="s">
        <v>86</v>
      </c>
      <c r="AS58" s="325" t="s">
        <v>86</v>
      </c>
      <c r="AT58" s="803" t="s">
        <v>87</v>
      </c>
      <c r="AU58" s="747" t="s">
        <v>88</v>
      </c>
      <c r="AV58" s="747">
        <v>1</v>
      </c>
      <c r="AW58" s="787" t="s">
        <v>1282</v>
      </c>
      <c r="AX58" s="768" t="s">
        <v>86</v>
      </c>
      <c r="AY58" s="771" t="s">
        <v>89</v>
      </c>
      <c r="AZ58" s="751"/>
      <c r="BA58" s="855"/>
      <c r="BB58" s="858"/>
      <c r="BC58" s="331"/>
      <c r="BD58" s="331"/>
      <c r="BE58" s="331"/>
      <c r="BF58" s="331"/>
      <c r="BG58" s="331"/>
      <c r="BH58" s="331"/>
      <c r="BI58" s="331"/>
      <c r="BJ58" s="331"/>
      <c r="BK58" s="329"/>
      <c r="BL58" s="329"/>
      <c r="BM58" s="329"/>
      <c r="BN58" s="329"/>
      <c r="BO58" s="329"/>
      <c r="BP58" s="329"/>
      <c r="BQ58" s="330"/>
      <c r="BR58" s="330"/>
      <c r="BS58" s="330"/>
      <c r="BT58" s="330"/>
      <c r="BU58" s="329"/>
      <c r="BV58" s="329"/>
      <c r="BW58" s="329"/>
      <c r="BX58" s="329"/>
      <c r="BY58" s="329"/>
      <c r="BZ58" s="329"/>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317"/>
      <c r="FT58" s="317"/>
      <c r="FU58" s="317"/>
      <c r="FV58" s="317"/>
      <c r="FW58" s="317"/>
      <c r="FX58" s="317"/>
      <c r="FY58" s="317"/>
      <c r="FZ58" s="317"/>
      <c r="GA58" s="317"/>
      <c r="GB58" s="317"/>
      <c r="GC58" s="317"/>
      <c r="GD58" s="317"/>
      <c r="GE58" s="317"/>
      <c r="GF58" s="317"/>
      <c r="GG58" s="317"/>
      <c r="GH58" s="317"/>
      <c r="GI58" s="317"/>
      <c r="GJ58" s="317"/>
      <c r="GK58" s="317"/>
      <c r="GL58" s="317"/>
      <c r="GM58" s="317"/>
      <c r="GN58" s="317"/>
      <c r="GO58" s="317"/>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row>
    <row r="59" spans="1:327" ht="36.950000000000003" customHeight="1" x14ac:dyDescent="0.25">
      <c r="A59" s="729"/>
      <c r="B59" s="823"/>
      <c r="C59" s="755"/>
      <c r="D59" s="722"/>
      <c r="E59" s="723"/>
      <c r="F59" s="725"/>
      <c r="G59" s="827"/>
      <c r="H59" s="725"/>
      <c r="I59" s="725"/>
      <c r="J59" s="725"/>
      <c r="K59" s="725"/>
      <c r="L59" s="744"/>
      <c r="M59" s="725"/>
      <c r="N59" s="761"/>
      <c r="O59" s="761"/>
      <c r="P59" s="821"/>
      <c r="Q59" s="683" t="s">
        <v>70</v>
      </c>
      <c r="R59" s="683" t="s">
        <v>1296</v>
      </c>
      <c r="S59" s="45">
        <v>0.25</v>
      </c>
      <c r="T59" s="45" t="s">
        <v>1282</v>
      </c>
      <c r="U59" s="343" t="s">
        <v>85</v>
      </c>
      <c r="V59" s="343" t="s">
        <v>85</v>
      </c>
      <c r="W59" s="343" t="s">
        <v>85</v>
      </c>
      <c r="X59" s="343" t="s">
        <v>85</v>
      </c>
      <c r="Y59" s="343" t="s">
        <v>85</v>
      </c>
      <c r="Z59" s="343" t="s">
        <v>1300</v>
      </c>
      <c r="AA59" s="343" t="s">
        <v>85</v>
      </c>
      <c r="AB59" s="343" t="s">
        <v>85</v>
      </c>
      <c r="AC59" s="343" t="s">
        <v>85</v>
      </c>
      <c r="AD59" s="343" t="s">
        <v>85</v>
      </c>
      <c r="AE59" s="343" t="s">
        <v>85</v>
      </c>
      <c r="AF59" s="343" t="s">
        <v>85</v>
      </c>
      <c r="AG59" s="344" t="s">
        <v>85</v>
      </c>
      <c r="AH59" s="325" t="s">
        <v>86</v>
      </c>
      <c r="AI59" s="325" t="s">
        <v>86</v>
      </c>
      <c r="AJ59" s="325" t="s">
        <v>86</v>
      </c>
      <c r="AK59" s="325" t="s">
        <v>86</v>
      </c>
      <c r="AL59" s="325" t="s">
        <v>86</v>
      </c>
      <c r="AM59" s="325" t="s">
        <v>86</v>
      </c>
      <c r="AN59" s="325" t="s">
        <v>86</v>
      </c>
      <c r="AO59" s="325" t="s">
        <v>86</v>
      </c>
      <c r="AP59" s="325" t="s">
        <v>86</v>
      </c>
      <c r="AQ59" s="325" t="s">
        <v>86</v>
      </c>
      <c r="AR59" s="325" t="s">
        <v>86</v>
      </c>
      <c r="AS59" s="325" t="s">
        <v>86</v>
      </c>
      <c r="AT59" s="784"/>
      <c r="AU59" s="748"/>
      <c r="AV59" s="748"/>
      <c r="AW59" s="787"/>
      <c r="AX59" s="770"/>
      <c r="AY59" s="772"/>
      <c r="AZ59" s="751"/>
      <c r="BA59" s="855"/>
      <c r="BB59" s="858"/>
      <c r="BC59" s="329"/>
      <c r="BD59" s="329"/>
      <c r="BE59" s="329"/>
      <c r="BF59" s="329"/>
      <c r="BG59" s="329"/>
      <c r="BH59" s="329"/>
      <c r="BI59" s="329"/>
      <c r="BJ59" s="329"/>
      <c r="BK59" s="329"/>
      <c r="BL59" s="329"/>
      <c r="BM59" s="329"/>
      <c r="BN59" s="329"/>
      <c r="BO59" s="329"/>
      <c r="BP59" s="329"/>
      <c r="BQ59" s="330"/>
      <c r="BR59" s="330"/>
      <c r="BS59" s="330"/>
      <c r="BT59" s="330"/>
      <c r="BU59" s="329"/>
      <c r="BV59" s="329"/>
      <c r="BW59" s="329"/>
      <c r="BX59" s="329"/>
      <c r="BY59" s="329"/>
      <c r="BZ59" s="329"/>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317"/>
      <c r="FT59" s="317"/>
      <c r="FU59" s="317"/>
      <c r="FV59" s="317"/>
      <c r="FW59" s="317"/>
      <c r="FX59" s="317"/>
      <c r="FY59" s="317"/>
      <c r="FZ59" s="317"/>
      <c r="GA59" s="317"/>
      <c r="GB59" s="317"/>
      <c r="GC59" s="317"/>
      <c r="GD59" s="317"/>
      <c r="GE59" s="317"/>
      <c r="GF59" s="317"/>
      <c r="GG59" s="317"/>
      <c r="GH59" s="317"/>
      <c r="GI59" s="317"/>
      <c r="GJ59" s="317"/>
      <c r="GK59" s="317"/>
      <c r="GL59" s="317"/>
      <c r="GM59" s="317"/>
      <c r="GN59" s="317"/>
      <c r="GO59" s="317"/>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row>
    <row r="60" spans="1:327" ht="36.950000000000003" customHeight="1" x14ac:dyDescent="0.25">
      <c r="A60" s="729"/>
      <c r="B60" s="823"/>
      <c r="C60" s="755"/>
      <c r="D60" s="722"/>
      <c r="E60" s="723"/>
      <c r="F60" s="725"/>
      <c r="G60" s="827"/>
      <c r="H60" s="725"/>
      <c r="I60" s="725"/>
      <c r="J60" s="725"/>
      <c r="K60" s="725"/>
      <c r="L60" s="744"/>
      <c r="M60" s="725"/>
      <c r="N60" s="761"/>
      <c r="O60" s="761"/>
      <c r="P60" s="821"/>
      <c r="Q60" s="683" t="s">
        <v>91</v>
      </c>
      <c r="R60" s="683" t="s">
        <v>92</v>
      </c>
      <c r="S60" s="45">
        <v>0.1</v>
      </c>
      <c r="T60" s="45" t="s">
        <v>1283</v>
      </c>
      <c r="U60" s="343" t="s">
        <v>85</v>
      </c>
      <c r="V60" s="343" t="s">
        <v>85</v>
      </c>
      <c r="W60" s="343" t="s">
        <v>85</v>
      </c>
      <c r="X60" s="343" t="s">
        <v>85</v>
      </c>
      <c r="Y60" s="343" t="s">
        <v>85</v>
      </c>
      <c r="Z60" s="343" t="s">
        <v>85</v>
      </c>
      <c r="AA60" s="343" t="s">
        <v>1300</v>
      </c>
      <c r="AB60" s="343" t="s">
        <v>85</v>
      </c>
      <c r="AC60" s="343" t="s">
        <v>85</v>
      </c>
      <c r="AD60" s="343" t="s">
        <v>85</v>
      </c>
      <c r="AE60" s="343" t="s">
        <v>85</v>
      </c>
      <c r="AF60" s="343" t="s">
        <v>85</v>
      </c>
      <c r="AG60" s="344" t="s">
        <v>85</v>
      </c>
      <c r="AH60" s="325" t="s">
        <v>86</v>
      </c>
      <c r="AI60" s="325" t="s">
        <v>86</v>
      </c>
      <c r="AJ60" s="325" t="s">
        <v>86</v>
      </c>
      <c r="AK60" s="325" t="s">
        <v>86</v>
      </c>
      <c r="AL60" s="325" t="s">
        <v>86</v>
      </c>
      <c r="AM60" s="325" t="s">
        <v>86</v>
      </c>
      <c r="AN60" s="325" t="s">
        <v>86</v>
      </c>
      <c r="AO60" s="325" t="s">
        <v>86</v>
      </c>
      <c r="AP60" s="325" t="s">
        <v>86</v>
      </c>
      <c r="AQ60" s="325" t="s">
        <v>86</v>
      </c>
      <c r="AR60" s="325" t="s">
        <v>86</v>
      </c>
      <c r="AS60" s="325" t="s">
        <v>86</v>
      </c>
      <c r="AT60" s="780" t="s">
        <v>93</v>
      </c>
      <c r="AU60" s="746" t="s">
        <v>88</v>
      </c>
      <c r="AV60" s="746">
        <v>1</v>
      </c>
      <c r="AW60" s="804" t="s">
        <v>1286</v>
      </c>
      <c r="AX60" s="768" t="s">
        <v>86</v>
      </c>
      <c r="AY60" s="772"/>
      <c r="AZ60" s="751"/>
      <c r="BA60" s="855"/>
      <c r="BB60" s="858"/>
      <c r="BC60" s="329"/>
      <c r="BD60" s="329"/>
      <c r="BE60" s="329"/>
      <c r="BF60" s="329"/>
      <c r="BG60" s="329"/>
      <c r="BH60" s="329"/>
      <c r="BI60" s="329"/>
      <c r="BJ60" s="329"/>
      <c r="BK60" s="329"/>
      <c r="BL60" s="329"/>
      <c r="BM60" s="329"/>
      <c r="BN60" s="329"/>
      <c r="BO60" s="329"/>
      <c r="BP60" s="329"/>
      <c r="BQ60" s="330"/>
      <c r="BR60" s="330"/>
      <c r="BS60" s="330"/>
      <c r="BT60" s="330"/>
      <c r="BU60" s="329"/>
      <c r="BV60" s="329"/>
      <c r="BW60" s="329"/>
      <c r="BX60" s="329"/>
      <c r="BY60" s="329"/>
      <c r="BZ60" s="329"/>
      <c r="CA60" s="205"/>
      <c r="CB60" s="205"/>
      <c r="CC60" s="205"/>
      <c r="CD60" s="205"/>
      <c r="CE60" s="205"/>
      <c r="CF60" s="205"/>
      <c r="CG60" s="205"/>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317"/>
      <c r="FT60" s="317"/>
      <c r="FU60" s="317"/>
      <c r="FV60" s="317"/>
      <c r="FW60" s="317"/>
      <c r="FX60" s="317"/>
      <c r="FY60" s="317"/>
      <c r="FZ60" s="317"/>
      <c r="GA60" s="317"/>
      <c r="GB60" s="317"/>
      <c r="GC60" s="317"/>
      <c r="GD60" s="317"/>
      <c r="GE60" s="317"/>
      <c r="GF60" s="317"/>
      <c r="GG60" s="317"/>
      <c r="GH60" s="317"/>
      <c r="GI60" s="317"/>
      <c r="GJ60" s="317"/>
      <c r="GK60" s="317"/>
      <c r="GL60" s="317"/>
      <c r="GM60" s="317"/>
      <c r="GN60" s="317"/>
      <c r="GO60" s="317"/>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row>
    <row r="61" spans="1:327" ht="36.950000000000003" customHeight="1" x14ac:dyDescent="0.25">
      <c r="A61" s="729"/>
      <c r="B61" s="823"/>
      <c r="C61" s="755"/>
      <c r="D61" s="722"/>
      <c r="E61" s="723"/>
      <c r="F61" s="725"/>
      <c r="G61" s="827"/>
      <c r="H61" s="725"/>
      <c r="I61" s="725"/>
      <c r="J61" s="725"/>
      <c r="K61" s="725"/>
      <c r="L61" s="744"/>
      <c r="M61" s="725"/>
      <c r="N61" s="761"/>
      <c r="O61" s="761"/>
      <c r="P61" s="821"/>
      <c r="Q61" s="683" t="s">
        <v>70</v>
      </c>
      <c r="R61" s="683" t="s">
        <v>1297</v>
      </c>
      <c r="S61" s="45">
        <v>0.05</v>
      </c>
      <c r="T61" s="45" t="s">
        <v>1284</v>
      </c>
      <c r="U61" s="343" t="s">
        <v>85</v>
      </c>
      <c r="V61" s="343" t="s">
        <v>85</v>
      </c>
      <c r="W61" s="343" t="s">
        <v>85</v>
      </c>
      <c r="X61" s="343" t="s">
        <v>85</v>
      </c>
      <c r="Y61" s="343" t="s">
        <v>85</v>
      </c>
      <c r="Z61" s="343" t="s">
        <v>85</v>
      </c>
      <c r="AA61" s="343" t="s">
        <v>85</v>
      </c>
      <c r="AB61" s="343" t="s">
        <v>1300</v>
      </c>
      <c r="AC61" s="343" t="s">
        <v>85</v>
      </c>
      <c r="AD61" s="343" t="s">
        <v>85</v>
      </c>
      <c r="AE61" s="343" t="s">
        <v>85</v>
      </c>
      <c r="AF61" s="343" t="s">
        <v>85</v>
      </c>
      <c r="AG61" s="344" t="s">
        <v>85</v>
      </c>
      <c r="AH61" s="325" t="s">
        <v>86</v>
      </c>
      <c r="AI61" s="325" t="s">
        <v>86</v>
      </c>
      <c r="AJ61" s="325" t="s">
        <v>86</v>
      </c>
      <c r="AK61" s="325" t="s">
        <v>86</v>
      </c>
      <c r="AL61" s="325" t="s">
        <v>86</v>
      </c>
      <c r="AM61" s="325" t="s">
        <v>86</v>
      </c>
      <c r="AN61" s="325" t="s">
        <v>86</v>
      </c>
      <c r="AO61" s="325" t="s">
        <v>86</v>
      </c>
      <c r="AP61" s="325" t="s">
        <v>86</v>
      </c>
      <c r="AQ61" s="325" t="s">
        <v>86</v>
      </c>
      <c r="AR61" s="325" t="s">
        <v>86</v>
      </c>
      <c r="AS61" s="325" t="s">
        <v>86</v>
      </c>
      <c r="AT61" s="781"/>
      <c r="AU61" s="747"/>
      <c r="AV61" s="747"/>
      <c r="AW61" s="804"/>
      <c r="AX61" s="769"/>
      <c r="AY61" s="772"/>
      <c r="AZ61" s="751"/>
      <c r="BA61" s="855"/>
      <c r="BB61" s="858"/>
      <c r="BC61" s="329"/>
      <c r="BD61" s="329"/>
      <c r="BE61" s="329"/>
      <c r="BF61" s="329"/>
      <c r="BG61" s="329"/>
      <c r="BH61" s="329"/>
      <c r="BI61" s="329"/>
      <c r="BJ61" s="329"/>
      <c r="BK61" s="329"/>
      <c r="BL61" s="329"/>
      <c r="BM61" s="329"/>
      <c r="BN61" s="329"/>
      <c r="BO61" s="329"/>
      <c r="BP61" s="329"/>
      <c r="BQ61" s="330"/>
      <c r="BR61" s="330"/>
      <c r="BS61" s="330"/>
      <c r="BT61" s="330"/>
      <c r="BU61" s="329"/>
      <c r="BV61" s="329"/>
      <c r="BW61" s="329"/>
      <c r="BX61" s="329"/>
      <c r="BY61" s="329"/>
      <c r="BZ61" s="329"/>
      <c r="CA61" s="205"/>
      <c r="CB61" s="205"/>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317"/>
      <c r="FT61" s="317"/>
      <c r="FU61" s="317"/>
      <c r="FV61" s="317"/>
      <c r="FW61" s="317"/>
      <c r="FX61" s="317"/>
      <c r="FY61" s="317"/>
      <c r="FZ61" s="317"/>
      <c r="GA61" s="317"/>
      <c r="GB61" s="317"/>
      <c r="GC61" s="317"/>
      <c r="GD61" s="317"/>
      <c r="GE61" s="317"/>
      <c r="GF61" s="317"/>
      <c r="GG61" s="317"/>
      <c r="GH61" s="317"/>
      <c r="GI61" s="317"/>
      <c r="GJ61" s="317"/>
      <c r="GK61" s="317"/>
      <c r="GL61" s="317"/>
      <c r="GM61" s="317"/>
      <c r="GN61" s="317"/>
      <c r="GO61" s="317"/>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row>
    <row r="62" spans="1:327" ht="36.950000000000003" customHeight="1" x14ac:dyDescent="0.25">
      <c r="A62" s="729"/>
      <c r="B62" s="823"/>
      <c r="C62" s="755"/>
      <c r="D62" s="722"/>
      <c r="E62" s="723"/>
      <c r="F62" s="725"/>
      <c r="G62" s="827"/>
      <c r="H62" s="725"/>
      <c r="I62" s="725"/>
      <c r="J62" s="725"/>
      <c r="K62" s="725"/>
      <c r="L62" s="744"/>
      <c r="M62" s="725"/>
      <c r="N62" s="761"/>
      <c r="O62" s="761"/>
      <c r="P62" s="821"/>
      <c r="Q62" s="683" t="s">
        <v>70</v>
      </c>
      <c r="R62" s="683" t="s">
        <v>1298</v>
      </c>
      <c r="S62" s="45">
        <v>0.1</v>
      </c>
      <c r="T62" s="45" t="s">
        <v>1285</v>
      </c>
      <c r="U62" s="343" t="s">
        <v>85</v>
      </c>
      <c r="V62" s="343" t="s">
        <v>85</v>
      </c>
      <c r="W62" s="343" t="s">
        <v>85</v>
      </c>
      <c r="X62" s="343" t="s">
        <v>85</v>
      </c>
      <c r="Y62" s="343" t="s">
        <v>85</v>
      </c>
      <c r="Z62" s="343" t="s">
        <v>85</v>
      </c>
      <c r="AA62" s="343" t="s">
        <v>85</v>
      </c>
      <c r="AB62" s="343" t="s">
        <v>85</v>
      </c>
      <c r="AC62" s="343" t="s">
        <v>1300</v>
      </c>
      <c r="AD62" s="343" t="s">
        <v>85</v>
      </c>
      <c r="AE62" s="343" t="s">
        <v>85</v>
      </c>
      <c r="AF62" s="343" t="s">
        <v>85</v>
      </c>
      <c r="AG62" s="344" t="s">
        <v>85</v>
      </c>
      <c r="AH62" s="325" t="s">
        <v>86</v>
      </c>
      <c r="AI62" s="325" t="s">
        <v>86</v>
      </c>
      <c r="AJ62" s="325" t="s">
        <v>86</v>
      </c>
      <c r="AK62" s="325" t="s">
        <v>86</v>
      </c>
      <c r="AL62" s="325" t="s">
        <v>86</v>
      </c>
      <c r="AM62" s="325" t="s">
        <v>86</v>
      </c>
      <c r="AN62" s="325" t="s">
        <v>86</v>
      </c>
      <c r="AO62" s="325" t="s">
        <v>86</v>
      </c>
      <c r="AP62" s="325" t="s">
        <v>86</v>
      </c>
      <c r="AQ62" s="325" t="s">
        <v>86</v>
      </c>
      <c r="AR62" s="325" t="s">
        <v>86</v>
      </c>
      <c r="AS62" s="325" t="s">
        <v>86</v>
      </c>
      <c r="AT62" s="781"/>
      <c r="AU62" s="747"/>
      <c r="AV62" s="747"/>
      <c r="AW62" s="804"/>
      <c r="AX62" s="769"/>
      <c r="AY62" s="772"/>
      <c r="AZ62" s="751"/>
      <c r="BA62" s="855"/>
      <c r="BB62" s="858"/>
      <c r="BC62" s="329"/>
      <c r="BD62" s="329"/>
      <c r="BE62" s="329"/>
      <c r="BF62" s="329"/>
      <c r="BG62" s="329"/>
      <c r="BH62" s="329"/>
      <c r="BI62" s="329"/>
      <c r="BJ62" s="329"/>
      <c r="BK62" s="329"/>
      <c r="BL62" s="329"/>
      <c r="BM62" s="329"/>
      <c r="BN62" s="329"/>
      <c r="BO62" s="329"/>
      <c r="BP62" s="329"/>
      <c r="BQ62" s="330"/>
      <c r="BR62" s="330"/>
      <c r="BS62" s="330"/>
      <c r="BT62" s="330"/>
      <c r="BU62" s="329"/>
      <c r="BV62" s="329"/>
      <c r="BW62" s="329"/>
      <c r="BX62" s="329"/>
      <c r="BY62" s="329"/>
      <c r="BZ62" s="329"/>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317"/>
      <c r="FT62" s="317"/>
      <c r="FU62" s="317"/>
      <c r="FV62" s="317"/>
      <c r="FW62" s="317"/>
      <c r="FX62" s="317"/>
      <c r="FY62" s="317"/>
      <c r="FZ62" s="317"/>
      <c r="GA62" s="317"/>
      <c r="GB62" s="317"/>
      <c r="GC62" s="317"/>
      <c r="GD62" s="317"/>
      <c r="GE62" s="317"/>
      <c r="GF62" s="317"/>
      <c r="GG62" s="317"/>
      <c r="GH62" s="317"/>
      <c r="GI62" s="317"/>
      <c r="GJ62" s="317"/>
      <c r="GK62" s="317"/>
      <c r="GL62" s="317"/>
      <c r="GM62" s="317"/>
      <c r="GN62" s="317"/>
      <c r="GO62" s="317"/>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row>
    <row r="63" spans="1:327" ht="36.950000000000003" customHeight="1" x14ac:dyDescent="0.25">
      <c r="A63" s="729"/>
      <c r="B63" s="823"/>
      <c r="C63" s="755"/>
      <c r="D63" s="722"/>
      <c r="E63" s="723"/>
      <c r="F63" s="725"/>
      <c r="G63" s="827"/>
      <c r="H63" s="725"/>
      <c r="I63" s="725"/>
      <c r="J63" s="725"/>
      <c r="K63" s="725"/>
      <c r="L63" s="744"/>
      <c r="M63" s="725"/>
      <c r="N63" s="761"/>
      <c r="O63" s="761"/>
      <c r="P63" s="821"/>
      <c r="Q63" s="683" t="s">
        <v>70</v>
      </c>
      <c r="R63" s="683" t="s">
        <v>1299</v>
      </c>
      <c r="S63" s="45">
        <v>0.2</v>
      </c>
      <c r="T63" s="45" t="s">
        <v>1286</v>
      </c>
      <c r="U63" s="343" t="s">
        <v>85</v>
      </c>
      <c r="V63" s="343" t="s">
        <v>85</v>
      </c>
      <c r="W63" s="343" t="s">
        <v>85</v>
      </c>
      <c r="X63" s="343" t="s">
        <v>85</v>
      </c>
      <c r="Y63" s="343" t="s">
        <v>85</v>
      </c>
      <c r="Z63" s="343" t="s">
        <v>85</v>
      </c>
      <c r="AA63" s="343" t="s">
        <v>85</v>
      </c>
      <c r="AB63" s="343" t="s">
        <v>85</v>
      </c>
      <c r="AC63" s="343" t="s">
        <v>85</v>
      </c>
      <c r="AD63" s="343" t="s">
        <v>1300</v>
      </c>
      <c r="AE63" s="343" t="s">
        <v>85</v>
      </c>
      <c r="AF63" s="343" t="s">
        <v>85</v>
      </c>
      <c r="AG63" s="344" t="s">
        <v>85</v>
      </c>
      <c r="AH63" s="325" t="s">
        <v>86</v>
      </c>
      <c r="AI63" s="325" t="s">
        <v>86</v>
      </c>
      <c r="AJ63" s="325" t="s">
        <v>86</v>
      </c>
      <c r="AK63" s="325" t="s">
        <v>86</v>
      </c>
      <c r="AL63" s="325" t="s">
        <v>86</v>
      </c>
      <c r="AM63" s="325" t="s">
        <v>86</v>
      </c>
      <c r="AN63" s="325" t="s">
        <v>86</v>
      </c>
      <c r="AO63" s="325" t="s">
        <v>86</v>
      </c>
      <c r="AP63" s="325" t="s">
        <v>86</v>
      </c>
      <c r="AQ63" s="325" t="s">
        <v>86</v>
      </c>
      <c r="AR63" s="325" t="s">
        <v>86</v>
      </c>
      <c r="AS63" s="325" t="s">
        <v>86</v>
      </c>
      <c r="AT63" s="781"/>
      <c r="AU63" s="747"/>
      <c r="AV63" s="747"/>
      <c r="AW63" s="804"/>
      <c r="AX63" s="769"/>
      <c r="AY63" s="772"/>
      <c r="AZ63" s="751"/>
      <c r="BA63" s="855"/>
      <c r="BB63" s="858"/>
      <c r="BC63" s="331"/>
      <c r="BD63" s="331"/>
      <c r="BE63" s="331"/>
      <c r="BF63" s="331"/>
      <c r="BG63" s="331"/>
      <c r="BH63" s="331"/>
      <c r="BI63" s="331"/>
      <c r="BJ63" s="331"/>
      <c r="BK63" s="329"/>
      <c r="BL63" s="329"/>
      <c r="BM63" s="329"/>
      <c r="BN63" s="329"/>
      <c r="BO63" s="329"/>
      <c r="BP63" s="329"/>
      <c r="BQ63" s="330"/>
      <c r="BR63" s="330"/>
      <c r="BS63" s="330"/>
      <c r="BT63" s="330"/>
      <c r="BU63" s="329"/>
      <c r="BV63" s="329"/>
      <c r="BW63" s="329"/>
      <c r="BX63" s="329"/>
      <c r="BY63" s="329"/>
      <c r="BZ63" s="329"/>
      <c r="CA63" s="205"/>
      <c r="CB63" s="205"/>
      <c r="CC63" s="205"/>
      <c r="CD63" s="205"/>
      <c r="CE63" s="205"/>
      <c r="CF63" s="205"/>
      <c r="CG63" s="205"/>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317"/>
      <c r="FT63" s="317"/>
      <c r="FU63" s="317"/>
      <c r="FV63" s="317"/>
      <c r="FW63" s="317"/>
      <c r="FX63" s="317"/>
      <c r="FY63" s="317"/>
      <c r="FZ63" s="317"/>
      <c r="GA63" s="317"/>
      <c r="GB63" s="317"/>
      <c r="GC63" s="317"/>
      <c r="GD63" s="317"/>
      <c r="GE63" s="317"/>
      <c r="GF63" s="317"/>
      <c r="GG63" s="317"/>
      <c r="GH63" s="317"/>
      <c r="GI63" s="317"/>
      <c r="GJ63" s="317"/>
      <c r="GK63" s="317"/>
      <c r="GL63" s="317"/>
      <c r="GM63" s="317"/>
      <c r="GN63" s="317"/>
      <c r="GO63" s="317"/>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row>
    <row r="64" spans="1:327" ht="54" customHeight="1" x14ac:dyDescent="0.25">
      <c r="A64" s="728"/>
      <c r="B64" s="823"/>
      <c r="C64" s="755"/>
      <c r="D64" s="722"/>
      <c r="E64" s="723"/>
      <c r="F64" s="725"/>
      <c r="G64" s="827"/>
      <c r="H64" s="725"/>
      <c r="I64" s="725"/>
      <c r="J64" s="725"/>
      <c r="K64" s="725"/>
      <c r="L64" s="745"/>
      <c r="M64" s="726"/>
      <c r="N64" s="761"/>
      <c r="O64" s="739"/>
      <c r="P64" s="734"/>
      <c r="Q64" s="683" t="s">
        <v>94</v>
      </c>
      <c r="R64" s="683" t="s">
        <v>95</v>
      </c>
      <c r="S64" s="45">
        <v>0.05</v>
      </c>
      <c r="T64" s="45" t="s">
        <v>1286</v>
      </c>
      <c r="U64" s="343" t="s">
        <v>85</v>
      </c>
      <c r="V64" s="343" t="s">
        <v>85</v>
      </c>
      <c r="W64" s="343" t="s">
        <v>85</v>
      </c>
      <c r="X64" s="343" t="s">
        <v>85</v>
      </c>
      <c r="Y64" s="343" t="s">
        <v>85</v>
      </c>
      <c r="Z64" s="343" t="s">
        <v>85</v>
      </c>
      <c r="AA64" s="343" t="s">
        <v>85</v>
      </c>
      <c r="AB64" s="343" t="s">
        <v>85</v>
      </c>
      <c r="AC64" s="343" t="s">
        <v>85</v>
      </c>
      <c r="AD64" s="343" t="s">
        <v>85</v>
      </c>
      <c r="AE64" s="343" t="s">
        <v>85</v>
      </c>
      <c r="AF64" s="343" t="s">
        <v>85</v>
      </c>
      <c r="AG64" s="344" t="s">
        <v>85</v>
      </c>
      <c r="AH64" s="325" t="s">
        <v>86</v>
      </c>
      <c r="AI64" s="325" t="s">
        <v>86</v>
      </c>
      <c r="AJ64" s="325" t="s">
        <v>86</v>
      </c>
      <c r="AK64" s="325" t="s">
        <v>86</v>
      </c>
      <c r="AL64" s="325" t="s">
        <v>86</v>
      </c>
      <c r="AM64" s="325" t="s">
        <v>86</v>
      </c>
      <c r="AN64" s="325" t="s">
        <v>86</v>
      </c>
      <c r="AO64" s="325" t="s">
        <v>86</v>
      </c>
      <c r="AP64" s="325" t="s">
        <v>86</v>
      </c>
      <c r="AQ64" s="325" t="s">
        <v>86</v>
      </c>
      <c r="AR64" s="325" t="s">
        <v>86</v>
      </c>
      <c r="AS64" s="325" t="s">
        <v>86</v>
      </c>
      <c r="AT64" s="782"/>
      <c r="AU64" s="748"/>
      <c r="AV64" s="748"/>
      <c r="AW64" s="804"/>
      <c r="AX64" s="770"/>
      <c r="AY64" s="773"/>
      <c r="AZ64" s="751"/>
      <c r="BA64" s="855"/>
      <c r="BB64" s="858"/>
      <c r="BC64" s="329"/>
      <c r="BD64" s="329"/>
      <c r="BE64" s="329"/>
      <c r="BF64" s="329"/>
      <c r="BG64" s="329"/>
      <c r="BH64" s="329"/>
      <c r="BI64" s="329"/>
      <c r="BJ64" s="329"/>
      <c r="BK64" s="329"/>
      <c r="BL64" s="329"/>
      <c r="BM64" s="329"/>
      <c r="BN64" s="329"/>
      <c r="BO64" s="329"/>
      <c r="BP64" s="329"/>
      <c r="BQ64" s="330"/>
      <c r="BR64" s="330"/>
      <c r="BS64" s="330"/>
      <c r="BT64" s="330"/>
      <c r="BU64" s="329"/>
      <c r="BV64" s="329"/>
      <c r="BW64" s="329"/>
      <c r="BX64" s="329"/>
      <c r="BY64" s="329"/>
      <c r="BZ64" s="329"/>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317"/>
      <c r="FT64" s="317"/>
      <c r="FU64" s="317"/>
      <c r="FV64" s="317"/>
      <c r="FW64" s="317"/>
      <c r="FX64" s="317"/>
      <c r="FY64" s="317"/>
      <c r="FZ64" s="317"/>
      <c r="GA64" s="317"/>
      <c r="GB64" s="317"/>
      <c r="GC64" s="317"/>
      <c r="GD64" s="317"/>
      <c r="GE64" s="317"/>
      <c r="GF64" s="317"/>
      <c r="GG64" s="317"/>
      <c r="GH64" s="317"/>
      <c r="GI64" s="317"/>
      <c r="GJ64" s="317"/>
      <c r="GK64" s="317"/>
      <c r="GL64" s="317"/>
      <c r="GM64" s="317"/>
      <c r="GN64" s="317"/>
      <c r="GO64" s="317"/>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row>
    <row r="65" spans="1:327" ht="36.75" customHeight="1" x14ac:dyDescent="0.25">
      <c r="A65" s="727" t="s">
        <v>110</v>
      </c>
      <c r="B65" s="823"/>
      <c r="C65" s="755"/>
      <c r="D65" s="722"/>
      <c r="E65" s="723"/>
      <c r="F65" s="725"/>
      <c r="G65" s="827"/>
      <c r="H65" s="725"/>
      <c r="I65" s="725"/>
      <c r="J65" s="725"/>
      <c r="K65" s="725"/>
      <c r="L65" s="743" t="s">
        <v>102</v>
      </c>
      <c r="M65" s="722" t="s">
        <v>103</v>
      </c>
      <c r="N65" s="761"/>
      <c r="O65" s="738">
        <v>1</v>
      </c>
      <c r="P65" s="832" t="s">
        <v>123</v>
      </c>
      <c r="Q65" s="683" t="s">
        <v>70</v>
      </c>
      <c r="R65" s="683" t="s">
        <v>1301</v>
      </c>
      <c r="S65" s="45">
        <v>0.5</v>
      </c>
      <c r="T65" s="45" t="s">
        <v>1282</v>
      </c>
      <c r="U65" s="343" t="s">
        <v>85</v>
      </c>
      <c r="V65" s="343" t="s">
        <v>85</v>
      </c>
      <c r="W65" s="343" t="s">
        <v>85</v>
      </c>
      <c r="X65" s="343" t="s">
        <v>85</v>
      </c>
      <c r="Y65" s="343" t="s">
        <v>85</v>
      </c>
      <c r="Z65" s="343" t="s">
        <v>1300</v>
      </c>
      <c r="AA65" s="343" t="s">
        <v>85</v>
      </c>
      <c r="AB65" s="343" t="s">
        <v>85</v>
      </c>
      <c r="AC65" s="343" t="s">
        <v>85</v>
      </c>
      <c r="AD65" s="343" t="s">
        <v>85</v>
      </c>
      <c r="AE65" s="343" t="s">
        <v>85</v>
      </c>
      <c r="AF65" s="343" t="s">
        <v>85</v>
      </c>
      <c r="AG65" s="344" t="s">
        <v>85</v>
      </c>
      <c r="AH65" s="325" t="s">
        <v>86</v>
      </c>
      <c r="AI65" s="325" t="s">
        <v>86</v>
      </c>
      <c r="AJ65" s="325" t="s">
        <v>86</v>
      </c>
      <c r="AK65" s="325" t="s">
        <v>86</v>
      </c>
      <c r="AL65" s="325" t="s">
        <v>86</v>
      </c>
      <c r="AM65" s="325" t="s">
        <v>86</v>
      </c>
      <c r="AN65" s="325" t="s">
        <v>86</v>
      </c>
      <c r="AO65" s="325" t="s">
        <v>86</v>
      </c>
      <c r="AP65" s="325" t="s">
        <v>86</v>
      </c>
      <c r="AQ65" s="325" t="s">
        <v>86</v>
      </c>
      <c r="AR65" s="325" t="s">
        <v>86</v>
      </c>
      <c r="AS65" s="325" t="s">
        <v>86</v>
      </c>
      <c r="AT65" s="824" t="s">
        <v>105</v>
      </c>
      <c r="AU65" s="746" t="s">
        <v>88</v>
      </c>
      <c r="AV65" s="746">
        <v>1</v>
      </c>
      <c r="AW65" s="804" t="s">
        <v>1288</v>
      </c>
      <c r="AX65" s="768" t="s">
        <v>86</v>
      </c>
      <c r="AY65" s="771" t="s">
        <v>89</v>
      </c>
      <c r="AZ65" s="751"/>
      <c r="BA65" s="855"/>
      <c r="BB65" s="858"/>
      <c r="BC65" s="329"/>
      <c r="BD65" s="329"/>
      <c r="BE65" s="329"/>
      <c r="BF65" s="329"/>
      <c r="BG65" s="329"/>
      <c r="BH65" s="329"/>
      <c r="BI65" s="329"/>
      <c r="BJ65" s="329"/>
      <c r="BK65" s="329"/>
      <c r="BL65" s="329"/>
      <c r="BM65" s="329"/>
      <c r="BN65" s="329"/>
      <c r="BO65" s="329"/>
      <c r="BP65" s="329"/>
      <c r="BQ65" s="330"/>
      <c r="BR65" s="330"/>
      <c r="BS65" s="330"/>
      <c r="BT65" s="330"/>
      <c r="BU65" s="329"/>
      <c r="BV65" s="329"/>
      <c r="BW65" s="329"/>
      <c r="BX65" s="329"/>
      <c r="BY65" s="329"/>
      <c r="BZ65" s="329"/>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317"/>
      <c r="FT65" s="317"/>
      <c r="FU65" s="317"/>
      <c r="FV65" s="317"/>
      <c r="FW65" s="317"/>
      <c r="FX65" s="317"/>
      <c r="FY65" s="317"/>
      <c r="FZ65" s="317"/>
      <c r="GA65" s="317"/>
      <c r="GB65" s="317"/>
      <c r="GC65" s="317"/>
      <c r="GD65" s="317"/>
      <c r="GE65" s="317"/>
      <c r="GF65" s="317"/>
      <c r="GG65" s="317"/>
      <c r="GH65" s="317"/>
      <c r="GI65" s="317"/>
      <c r="GJ65" s="317"/>
      <c r="GK65" s="317"/>
      <c r="GL65" s="317"/>
      <c r="GM65" s="317"/>
      <c r="GN65" s="317"/>
      <c r="GO65" s="317"/>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row>
    <row r="66" spans="1:327" ht="50.25" customHeight="1" x14ac:dyDescent="0.25">
      <c r="A66" s="728"/>
      <c r="B66" s="823"/>
      <c r="C66" s="755"/>
      <c r="D66" s="722"/>
      <c r="E66" s="723"/>
      <c r="F66" s="725"/>
      <c r="G66" s="827"/>
      <c r="H66" s="725"/>
      <c r="I66" s="725"/>
      <c r="J66" s="726"/>
      <c r="K66" s="725"/>
      <c r="L66" s="745"/>
      <c r="M66" s="722"/>
      <c r="N66" s="739"/>
      <c r="O66" s="739"/>
      <c r="P66" s="834"/>
      <c r="Q66" s="683" t="s">
        <v>70</v>
      </c>
      <c r="R66" s="683" t="s">
        <v>1306</v>
      </c>
      <c r="S66" s="45">
        <v>0.5</v>
      </c>
      <c r="T66" s="45" t="s">
        <v>1288</v>
      </c>
      <c r="U66" s="575" t="s">
        <v>85</v>
      </c>
      <c r="V66" s="575" t="s">
        <v>85</v>
      </c>
      <c r="W66" s="575" t="s">
        <v>85</v>
      </c>
      <c r="X66" s="575" t="s">
        <v>85</v>
      </c>
      <c r="Y66" s="575" t="s">
        <v>85</v>
      </c>
      <c r="Z66" s="575" t="s">
        <v>85</v>
      </c>
      <c r="AA66" s="575" t="s">
        <v>85</v>
      </c>
      <c r="AB66" s="575" t="s">
        <v>85</v>
      </c>
      <c r="AC66" s="575" t="s">
        <v>85</v>
      </c>
      <c r="AD66" s="575" t="s">
        <v>85</v>
      </c>
      <c r="AE66" s="575" t="s">
        <v>85</v>
      </c>
      <c r="AF66" s="575" t="s">
        <v>1300</v>
      </c>
      <c r="AG66" s="576" t="s">
        <v>85</v>
      </c>
      <c r="AH66" s="347" t="s">
        <v>86</v>
      </c>
      <c r="AI66" s="347" t="s">
        <v>86</v>
      </c>
      <c r="AJ66" s="347" t="s">
        <v>86</v>
      </c>
      <c r="AK66" s="347" t="s">
        <v>86</v>
      </c>
      <c r="AL66" s="347" t="s">
        <v>86</v>
      </c>
      <c r="AM66" s="347" t="s">
        <v>86</v>
      </c>
      <c r="AN66" s="347" t="s">
        <v>86</v>
      </c>
      <c r="AO66" s="347" t="s">
        <v>86</v>
      </c>
      <c r="AP66" s="347" t="s">
        <v>86</v>
      </c>
      <c r="AQ66" s="347" t="s">
        <v>86</v>
      </c>
      <c r="AR66" s="347" t="s">
        <v>86</v>
      </c>
      <c r="AS66" s="347" t="s">
        <v>86</v>
      </c>
      <c r="AT66" s="824"/>
      <c r="AU66" s="748"/>
      <c r="AV66" s="748"/>
      <c r="AW66" s="785"/>
      <c r="AX66" s="769"/>
      <c r="AY66" s="772"/>
      <c r="AZ66" s="863"/>
      <c r="BA66" s="855"/>
      <c r="BB66" s="859"/>
      <c r="BC66" s="329"/>
      <c r="BD66" s="329"/>
      <c r="BE66" s="329"/>
      <c r="BF66" s="329"/>
      <c r="BG66" s="329"/>
      <c r="BH66" s="329"/>
      <c r="BI66" s="329"/>
      <c r="BJ66" s="329"/>
      <c r="BK66" s="329"/>
      <c r="BL66" s="329"/>
      <c r="BM66" s="329"/>
      <c r="BN66" s="329"/>
      <c r="BO66" s="329"/>
      <c r="BP66" s="329"/>
      <c r="BQ66" s="330"/>
      <c r="BR66" s="330"/>
      <c r="BS66" s="330"/>
      <c r="BT66" s="330"/>
      <c r="BU66" s="329"/>
      <c r="BV66" s="329"/>
      <c r="BW66" s="329"/>
      <c r="BX66" s="329"/>
      <c r="BY66" s="329"/>
      <c r="BZ66" s="329"/>
      <c r="CA66" s="205"/>
      <c r="CB66" s="205"/>
      <c r="CC66" s="205"/>
      <c r="CD66" s="205"/>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317"/>
      <c r="FT66" s="317"/>
      <c r="FU66" s="317"/>
      <c r="FV66" s="317"/>
      <c r="FW66" s="317"/>
      <c r="FX66" s="317"/>
      <c r="FY66" s="317"/>
      <c r="FZ66" s="317"/>
      <c r="GA66" s="317"/>
      <c r="GB66" s="317"/>
      <c r="GC66" s="317"/>
      <c r="GD66" s="317"/>
      <c r="GE66" s="317"/>
      <c r="GF66" s="317"/>
      <c r="GG66" s="317"/>
      <c r="GH66" s="317"/>
      <c r="GI66" s="317"/>
      <c r="GJ66" s="317"/>
      <c r="GK66" s="317"/>
      <c r="GL66" s="317"/>
      <c r="GM66" s="317"/>
      <c r="GN66" s="317"/>
      <c r="GO66" s="317"/>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row>
    <row r="67" spans="1:327" ht="24.75" customHeight="1" x14ac:dyDescent="0.25">
      <c r="A67" s="571"/>
      <c r="B67" s="823"/>
      <c r="C67" s="755"/>
      <c r="D67" s="722"/>
      <c r="E67" s="723"/>
      <c r="F67" s="725"/>
      <c r="G67" s="827"/>
      <c r="H67" s="725"/>
      <c r="I67" s="725"/>
      <c r="J67" s="464"/>
      <c r="K67" s="725"/>
      <c r="L67" s="569"/>
      <c r="M67" s="464"/>
      <c r="N67" s="582"/>
      <c r="O67" s="570"/>
      <c r="P67" s="583"/>
      <c r="Q67" s="390" t="s">
        <v>70</v>
      </c>
      <c r="R67" s="791" t="s">
        <v>1309</v>
      </c>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792"/>
      <c r="BA67" s="855"/>
      <c r="BB67" s="714"/>
      <c r="BC67" s="496"/>
      <c r="BD67" s="496"/>
      <c r="BE67" s="496"/>
      <c r="BF67" s="496"/>
      <c r="BG67" s="496"/>
      <c r="BH67" s="496"/>
      <c r="BI67" s="329"/>
      <c r="BJ67" s="329"/>
      <c r="BK67" s="329"/>
      <c r="BL67" s="329"/>
      <c r="BM67" s="329"/>
      <c r="BN67" s="329"/>
      <c r="BO67" s="329"/>
      <c r="BP67" s="329"/>
      <c r="BQ67" s="330"/>
      <c r="BR67" s="330"/>
      <c r="BS67" s="330"/>
      <c r="BT67" s="330"/>
      <c r="BU67" s="329"/>
      <c r="BV67" s="329"/>
      <c r="BW67" s="329"/>
      <c r="BX67" s="329"/>
      <c r="BY67" s="329"/>
      <c r="BZ67" s="329"/>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317"/>
      <c r="FT67" s="317"/>
      <c r="FU67" s="317"/>
      <c r="FV67" s="317"/>
      <c r="FW67" s="317"/>
      <c r="FX67" s="317"/>
      <c r="FY67" s="317"/>
      <c r="FZ67" s="317"/>
      <c r="GA67" s="317"/>
      <c r="GB67" s="317"/>
      <c r="GC67" s="317"/>
      <c r="GD67" s="317"/>
      <c r="GE67" s="317"/>
      <c r="GF67" s="317"/>
      <c r="GG67" s="317"/>
      <c r="GH67" s="317"/>
      <c r="GI67" s="317"/>
      <c r="GJ67" s="317"/>
      <c r="GK67" s="317"/>
      <c r="GL67" s="317"/>
      <c r="GM67" s="317"/>
      <c r="GN67" s="317"/>
      <c r="GO67" s="317"/>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row>
    <row r="68" spans="1:327" ht="55.5" customHeight="1" x14ac:dyDescent="0.25">
      <c r="A68" s="727" t="s">
        <v>111</v>
      </c>
      <c r="B68" s="823"/>
      <c r="C68" s="755"/>
      <c r="D68" s="722"/>
      <c r="E68" s="723"/>
      <c r="F68" s="725"/>
      <c r="G68" s="827"/>
      <c r="H68" s="725"/>
      <c r="I68" s="725"/>
      <c r="J68" s="567"/>
      <c r="K68" s="725"/>
      <c r="L68" s="743" t="s">
        <v>102</v>
      </c>
      <c r="M68" s="722" t="s">
        <v>127</v>
      </c>
      <c r="N68" s="760" t="s">
        <v>115</v>
      </c>
      <c r="O68" s="761">
        <v>1</v>
      </c>
      <c r="P68" s="755" t="s">
        <v>1164</v>
      </c>
      <c r="Q68" s="683" t="s">
        <v>70</v>
      </c>
      <c r="R68" s="683" t="s">
        <v>1301</v>
      </c>
      <c r="S68" s="45">
        <v>0.5</v>
      </c>
      <c r="T68" s="45" t="s">
        <v>1282</v>
      </c>
      <c r="U68" s="343" t="s">
        <v>85</v>
      </c>
      <c r="V68" s="343" t="s">
        <v>85</v>
      </c>
      <c r="W68" s="343" t="s">
        <v>85</v>
      </c>
      <c r="X68" s="343" t="s">
        <v>85</v>
      </c>
      <c r="Y68" s="343" t="s">
        <v>85</v>
      </c>
      <c r="Z68" s="343" t="s">
        <v>1300</v>
      </c>
      <c r="AA68" s="343" t="s">
        <v>85</v>
      </c>
      <c r="AB68" s="343" t="s">
        <v>85</v>
      </c>
      <c r="AC68" s="343" t="s">
        <v>85</v>
      </c>
      <c r="AD68" s="343" t="s">
        <v>85</v>
      </c>
      <c r="AE68" s="343" t="s">
        <v>85</v>
      </c>
      <c r="AF68" s="343" t="s">
        <v>85</v>
      </c>
      <c r="AG68" s="344" t="s">
        <v>85</v>
      </c>
      <c r="AH68" s="327" t="s">
        <v>86</v>
      </c>
      <c r="AI68" s="327" t="s">
        <v>86</v>
      </c>
      <c r="AJ68" s="327" t="s">
        <v>86</v>
      </c>
      <c r="AK68" s="327" t="s">
        <v>86</v>
      </c>
      <c r="AL68" s="327" t="s">
        <v>86</v>
      </c>
      <c r="AM68" s="327" t="s">
        <v>86</v>
      </c>
      <c r="AN68" s="327" t="s">
        <v>86</v>
      </c>
      <c r="AO68" s="327" t="s">
        <v>86</v>
      </c>
      <c r="AP68" s="327" t="s">
        <v>86</v>
      </c>
      <c r="AQ68" s="327" t="s">
        <v>86</v>
      </c>
      <c r="AR68" s="327" t="s">
        <v>86</v>
      </c>
      <c r="AS68" s="327" t="s">
        <v>86</v>
      </c>
      <c r="AT68" s="782" t="s">
        <v>105</v>
      </c>
      <c r="AU68" s="747" t="s">
        <v>88</v>
      </c>
      <c r="AV68" s="747">
        <v>1</v>
      </c>
      <c r="AW68" s="786" t="s">
        <v>1288</v>
      </c>
      <c r="AX68" s="768" t="s">
        <v>86</v>
      </c>
      <c r="AY68" s="710" t="s">
        <v>89</v>
      </c>
      <c r="AZ68" s="750"/>
      <c r="BA68" s="855"/>
      <c r="BB68" s="857" t="s">
        <v>90</v>
      </c>
      <c r="BC68" s="331"/>
      <c r="BD68" s="331"/>
      <c r="BE68" s="331"/>
      <c r="BF68" s="331"/>
      <c r="BG68" s="331"/>
      <c r="BH68" s="331"/>
      <c r="BI68" s="331"/>
      <c r="BJ68" s="331"/>
      <c r="BK68" s="329"/>
      <c r="BL68" s="329"/>
      <c r="BM68" s="329"/>
      <c r="BN68" s="329"/>
      <c r="BO68" s="329"/>
      <c r="BP68" s="329"/>
      <c r="BQ68" s="330"/>
      <c r="BR68" s="330"/>
      <c r="BS68" s="330"/>
      <c r="BT68" s="330"/>
      <c r="BU68" s="329"/>
      <c r="BV68" s="329"/>
      <c r="BW68" s="329"/>
      <c r="BX68" s="329"/>
      <c r="BY68" s="329"/>
      <c r="BZ68" s="329"/>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317"/>
      <c r="FT68" s="317"/>
      <c r="FU68" s="317"/>
      <c r="FV68" s="317"/>
      <c r="FW68" s="317"/>
      <c r="FX68" s="317"/>
      <c r="FY68" s="317"/>
      <c r="FZ68" s="317"/>
      <c r="GA68" s="317"/>
      <c r="GB68" s="317"/>
      <c r="GC68" s="317"/>
      <c r="GD68" s="317"/>
      <c r="GE68" s="317"/>
      <c r="GF68" s="317"/>
      <c r="GG68" s="317"/>
      <c r="GH68" s="317"/>
      <c r="GI68" s="317"/>
      <c r="GJ68" s="317"/>
      <c r="GK68" s="317"/>
      <c r="GL68" s="317"/>
      <c r="GM68" s="317"/>
      <c r="GN68" s="317"/>
      <c r="GO68" s="317"/>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row>
    <row r="69" spans="1:327" ht="62.25" customHeight="1" x14ac:dyDescent="0.25">
      <c r="A69" s="728"/>
      <c r="B69" s="823"/>
      <c r="C69" s="755"/>
      <c r="D69" s="722"/>
      <c r="E69" s="723"/>
      <c r="F69" s="725"/>
      <c r="G69" s="827"/>
      <c r="H69" s="725"/>
      <c r="I69" s="725"/>
      <c r="J69" s="567"/>
      <c r="K69" s="725"/>
      <c r="L69" s="745"/>
      <c r="M69" s="722"/>
      <c r="N69" s="760"/>
      <c r="O69" s="739"/>
      <c r="P69" s="755"/>
      <c r="Q69" s="683" t="s">
        <v>70</v>
      </c>
      <c r="R69" s="683" t="s">
        <v>1302</v>
      </c>
      <c r="S69" s="45">
        <v>0.5</v>
      </c>
      <c r="T69" s="45" t="s">
        <v>1288</v>
      </c>
      <c r="U69" s="343" t="s">
        <v>85</v>
      </c>
      <c r="V69" s="343" t="s">
        <v>85</v>
      </c>
      <c r="W69" s="343" t="s">
        <v>85</v>
      </c>
      <c r="X69" s="343" t="s">
        <v>85</v>
      </c>
      <c r="Y69" s="343" t="s">
        <v>85</v>
      </c>
      <c r="Z69" s="343" t="s">
        <v>85</v>
      </c>
      <c r="AA69" s="343" t="s">
        <v>85</v>
      </c>
      <c r="AB69" s="343" t="s">
        <v>85</v>
      </c>
      <c r="AC69" s="343" t="s">
        <v>85</v>
      </c>
      <c r="AD69" s="343" t="s">
        <v>85</v>
      </c>
      <c r="AE69" s="343" t="s">
        <v>85</v>
      </c>
      <c r="AF69" s="343" t="s">
        <v>1300</v>
      </c>
      <c r="AG69" s="344" t="s">
        <v>85</v>
      </c>
      <c r="AH69" s="325" t="s">
        <v>86</v>
      </c>
      <c r="AI69" s="325" t="s">
        <v>86</v>
      </c>
      <c r="AJ69" s="325" t="s">
        <v>86</v>
      </c>
      <c r="AK69" s="325" t="s">
        <v>86</v>
      </c>
      <c r="AL69" s="325" t="s">
        <v>86</v>
      </c>
      <c r="AM69" s="325" t="s">
        <v>86</v>
      </c>
      <c r="AN69" s="325" t="s">
        <v>86</v>
      </c>
      <c r="AO69" s="325" t="s">
        <v>86</v>
      </c>
      <c r="AP69" s="325" t="s">
        <v>86</v>
      </c>
      <c r="AQ69" s="325" t="s">
        <v>86</v>
      </c>
      <c r="AR69" s="325" t="s">
        <v>86</v>
      </c>
      <c r="AS69" s="325" t="s">
        <v>86</v>
      </c>
      <c r="AT69" s="824"/>
      <c r="AU69" s="748"/>
      <c r="AV69" s="748"/>
      <c r="AW69" s="804"/>
      <c r="AX69" s="770"/>
      <c r="AY69" s="711"/>
      <c r="AZ69" s="751"/>
      <c r="BA69" s="855"/>
      <c r="BB69" s="858"/>
      <c r="BC69" s="329"/>
      <c r="BD69" s="329"/>
      <c r="BE69" s="329"/>
      <c r="BF69" s="329"/>
      <c r="BG69" s="329"/>
      <c r="BH69" s="329"/>
      <c r="BI69" s="329"/>
      <c r="BJ69" s="329"/>
      <c r="BK69" s="329"/>
      <c r="BL69" s="329"/>
      <c r="BM69" s="329"/>
      <c r="BN69" s="329"/>
      <c r="BO69" s="329"/>
      <c r="BP69" s="329"/>
      <c r="BQ69" s="330"/>
      <c r="BR69" s="330"/>
      <c r="BS69" s="330"/>
      <c r="BT69" s="330"/>
      <c r="BU69" s="329"/>
      <c r="BV69" s="329"/>
      <c r="BW69" s="329"/>
      <c r="BX69" s="329"/>
      <c r="BY69" s="329"/>
      <c r="BZ69" s="329"/>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317"/>
      <c r="FT69" s="317"/>
      <c r="FU69" s="317"/>
      <c r="FV69" s="317"/>
      <c r="FW69" s="317"/>
      <c r="FX69" s="317"/>
      <c r="FY69" s="317"/>
      <c r="FZ69" s="317"/>
      <c r="GA69" s="317"/>
      <c r="GB69" s="317"/>
      <c r="GC69" s="317"/>
      <c r="GD69" s="317"/>
      <c r="GE69" s="317"/>
      <c r="GF69" s="317"/>
      <c r="GG69" s="317"/>
      <c r="GH69" s="317"/>
      <c r="GI69" s="317"/>
      <c r="GJ69" s="317"/>
      <c r="GK69" s="317"/>
      <c r="GL69" s="317"/>
      <c r="GM69" s="317"/>
      <c r="GN69" s="317"/>
      <c r="GO69" s="317"/>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row>
    <row r="70" spans="1:327" ht="62.25" customHeight="1" x14ac:dyDescent="0.25">
      <c r="A70" s="727" t="s">
        <v>1490</v>
      </c>
      <c r="B70" s="823"/>
      <c r="C70" s="755"/>
      <c r="D70" s="722"/>
      <c r="E70" s="723"/>
      <c r="F70" s="725"/>
      <c r="G70" s="827"/>
      <c r="H70" s="725"/>
      <c r="I70" s="725"/>
      <c r="J70" s="567"/>
      <c r="K70" s="725"/>
      <c r="L70" s="704"/>
      <c r="M70" s="828" t="s">
        <v>1492</v>
      </c>
      <c r="N70" s="738" t="s">
        <v>1491</v>
      </c>
      <c r="O70" s="831">
        <v>1</v>
      </c>
      <c r="P70" s="873" t="s">
        <v>1493</v>
      </c>
      <c r="Q70" s="780" t="s">
        <v>1496</v>
      </c>
      <c r="R70" s="717" t="s">
        <v>1497</v>
      </c>
      <c r="S70" s="719">
        <v>0.4</v>
      </c>
      <c r="T70" s="705" t="s">
        <v>1333</v>
      </c>
      <c r="U70" s="707" t="s">
        <v>1300</v>
      </c>
      <c r="V70" s="707" t="s">
        <v>1300</v>
      </c>
      <c r="W70" s="707" t="s">
        <v>1300</v>
      </c>
      <c r="X70" s="707" t="s">
        <v>1300</v>
      </c>
      <c r="Y70" s="707" t="s">
        <v>1300</v>
      </c>
      <c r="Z70" s="707" t="s">
        <v>1300</v>
      </c>
      <c r="AA70" s="707" t="s">
        <v>1300</v>
      </c>
      <c r="AB70" s="707" t="s">
        <v>1300</v>
      </c>
      <c r="AC70" s="707" t="s">
        <v>1300</v>
      </c>
      <c r="AD70" s="707" t="s">
        <v>1300</v>
      </c>
      <c r="AE70" s="707" t="s">
        <v>1300</v>
      </c>
      <c r="AF70" s="707" t="s">
        <v>1300</v>
      </c>
      <c r="AG70" s="707"/>
      <c r="AH70" s="325" t="s">
        <v>86</v>
      </c>
      <c r="AI70" s="325" t="s">
        <v>86</v>
      </c>
      <c r="AJ70" s="325" t="s">
        <v>86</v>
      </c>
      <c r="AK70" s="325" t="s">
        <v>86</v>
      </c>
      <c r="AL70" s="325" t="s">
        <v>86</v>
      </c>
      <c r="AM70" s="325" t="s">
        <v>86</v>
      </c>
      <c r="AN70" s="325" t="s">
        <v>86</v>
      </c>
      <c r="AO70" s="325" t="s">
        <v>86</v>
      </c>
      <c r="AP70" s="325" t="s">
        <v>86</v>
      </c>
      <c r="AQ70" s="325" t="s">
        <v>86</v>
      </c>
      <c r="AR70" s="325" t="s">
        <v>86</v>
      </c>
      <c r="AS70" s="325" t="s">
        <v>86</v>
      </c>
      <c r="AT70" s="805" t="s">
        <v>1506</v>
      </c>
      <c r="AU70" s="807" t="s">
        <v>1507</v>
      </c>
      <c r="AV70" s="746">
        <v>9</v>
      </c>
      <c r="AW70" s="785" t="s">
        <v>1288</v>
      </c>
      <c r="AX70" s="768" t="s">
        <v>86</v>
      </c>
      <c r="AY70" s="710"/>
      <c r="AZ70" s="713"/>
      <c r="BA70" s="855"/>
      <c r="BB70" s="858"/>
      <c r="BC70" s="708"/>
      <c r="BD70" s="708"/>
      <c r="BE70" s="329"/>
      <c r="BF70" s="329"/>
      <c r="BG70" s="329"/>
      <c r="BH70" s="329"/>
      <c r="BI70" s="329"/>
      <c r="BJ70" s="329"/>
      <c r="BK70" s="329"/>
      <c r="BL70" s="329"/>
      <c r="BM70" s="329"/>
      <c r="BN70" s="329"/>
      <c r="BO70" s="329"/>
      <c r="BP70" s="329"/>
      <c r="BQ70" s="330"/>
      <c r="BR70" s="330"/>
      <c r="BS70" s="330"/>
      <c r="BT70" s="330"/>
      <c r="BU70" s="329"/>
      <c r="BV70" s="329"/>
      <c r="BW70" s="329"/>
      <c r="BX70" s="329"/>
      <c r="BY70" s="329"/>
      <c r="BZ70" s="329"/>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317"/>
      <c r="FT70" s="317"/>
      <c r="FU70" s="317"/>
      <c r="FV70" s="317"/>
      <c r="FW70" s="317"/>
      <c r="FX70" s="317"/>
      <c r="FY70" s="317"/>
      <c r="FZ70" s="317"/>
      <c r="GA70" s="317"/>
      <c r="GB70" s="317"/>
      <c r="GC70" s="317"/>
      <c r="GD70" s="317"/>
      <c r="GE70" s="317"/>
      <c r="GF70" s="317"/>
      <c r="GG70" s="317"/>
      <c r="GH70" s="317"/>
      <c r="GI70" s="317"/>
      <c r="GJ70" s="317"/>
      <c r="GK70" s="317"/>
      <c r="GL70" s="317"/>
      <c r="GM70" s="317"/>
      <c r="GN70" s="317"/>
      <c r="GO70" s="317"/>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row>
    <row r="71" spans="1:327" ht="62.25" customHeight="1" x14ac:dyDescent="0.25">
      <c r="A71" s="728"/>
      <c r="B71" s="823"/>
      <c r="C71" s="755"/>
      <c r="D71" s="722"/>
      <c r="E71" s="723"/>
      <c r="F71" s="725"/>
      <c r="G71" s="827"/>
      <c r="H71" s="725"/>
      <c r="I71" s="725"/>
      <c r="J71" s="567"/>
      <c r="K71" s="725"/>
      <c r="L71" s="704"/>
      <c r="M71" s="829"/>
      <c r="N71" s="761"/>
      <c r="O71" s="761"/>
      <c r="P71" s="873"/>
      <c r="Q71" s="782"/>
      <c r="R71" s="717" t="s">
        <v>1498</v>
      </c>
      <c r="S71" s="719">
        <v>0.6</v>
      </c>
      <c r="T71" s="705" t="s">
        <v>1333</v>
      </c>
      <c r="U71" s="707" t="s">
        <v>1300</v>
      </c>
      <c r="V71" s="707" t="s">
        <v>1300</v>
      </c>
      <c r="W71" s="707" t="s">
        <v>1300</v>
      </c>
      <c r="X71" s="707" t="s">
        <v>1300</v>
      </c>
      <c r="Y71" s="707" t="s">
        <v>1300</v>
      </c>
      <c r="Z71" s="707" t="s">
        <v>1300</v>
      </c>
      <c r="AA71" s="707" t="s">
        <v>1300</v>
      </c>
      <c r="AB71" s="707" t="s">
        <v>1300</v>
      </c>
      <c r="AC71" s="707" t="s">
        <v>1300</v>
      </c>
      <c r="AD71" s="707" t="s">
        <v>1300</v>
      </c>
      <c r="AE71" s="707" t="s">
        <v>1300</v>
      </c>
      <c r="AF71" s="707" t="s">
        <v>1300</v>
      </c>
      <c r="AG71" s="707"/>
      <c r="AH71" s="325" t="s">
        <v>86</v>
      </c>
      <c r="AI71" s="325" t="s">
        <v>86</v>
      </c>
      <c r="AJ71" s="325" t="s">
        <v>86</v>
      </c>
      <c r="AK71" s="325" t="s">
        <v>86</v>
      </c>
      <c r="AL71" s="325" t="s">
        <v>86</v>
      </c>
      <c r="AM71" s="325" t="s">
        <v>86</v>
      </c>
      <c r="AN71" s="325" t="s">
        <v>86</v>
      </c>
      <c r="AO71" s="325" t="s">
        <v>86</v>
      </c>
      <c r="AP71" s="325" t="s">
        <v>86</v>
      </c>
      <c r="AQ71" s="325" t="s">
        <v>86</v>
      </c>
      <c r="AR71" s="325" t="s">
        <v>86</v>
      </c>
      <c r="AS71" s="325" t="s">
        <v>86</v>
      </c>
      <c r="AT71" s="806"/>
      <c r="AU71" s="807"/>
      <c r="AV71" s="748"/>
      <c r="AW71" s="786"/>
      <c r="AX71" s="770"/>
      <c r="AY71" s="710"/>
      <c r="AZ71" s="713"/>
      <c r="BA71" s="855"/>
      <c r="BB71" s="858"/>
      <c r="BC71" s="708"/>
      <c r="BD71" s="708"/>
      <c r="BE71" s="329"/>
      <c r="BF71" s="329"/>
      <c r="BG71" s="329"/>
      <c r="BH71" s="329"/>
      <c r="BI71" s="329"/>
      <c r="BJ71" s="329"/>
      <c r="BK71" s="329"/>
      <c r="BL71" s="329"/>
      <c r="BM71" s="329"/>
      <c r="BN71" s="329"/>
      <c r="BO71" s="329"/>
      <c r="BP71" s="329"/>
      <c r="BQ71" s="330"/>
      <c r="BR71" s="330"/>
      <c r="BS71" s="330"/>
      <c r="BT71" s="330"/>
      <c r="BU71" s="329"/>
      <c r="BV71" s="329"/>
      <c r="BW71" s="329"/>
      <c r="BX71" s="329"/>
      <c r="BY71" s="329"/>
      <c r="BZ71" s="329"/>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317"/>
      <c r="FT71" s="317"/>
      <c r="FU71" s="317"/>
      <c r="FV71" s="317"/>
      <c r="FW71" s="317"/>
      <c r="FX71" s="317"/>
      <c r="FY71" s="317"/>
      <c r="FZ71" s="317"/>
      <c r="GA71" s="317"/>
      <c r="GB71" s="317"/>
      <c r="GC71" s="317"/>
      <c r="GD71" s="317"/>
      <c r="GE71" s="317"/>
      <c r="GF71" s="317"/>
      <c r="GG71" s="317"/>
      <c r="GH71" s="317"/>
      <c r="GI71" s="317"/>
      <c r="GJ71" s="317"/>
      <c r="GK71" s="317"/>
      <c r="GL71" s="317"/>
      <c r="GM71" s="317"/>
      <c r="GN71" s="317"/>
      <c r="GO71" s="317"/>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row>
    <row r="72" spans="1:327" ht="62.25" customHeight="1" x14ac:dyDescent="0.25">
      <c r="A72" s="727" t="s">
        <v>113</v>
      </c>
      <c r="B72" s="823"/>
      <c r="C72" s="755"/>
      <c r="D72" s="722"/>
      <c r="E72" s="723"/>
      <c r="F72" s="725"/>
      <c r="G72" s="827"/>
      <c r="H72" s="725"/>
      <c r="I72" s="725"/>
      <c r="J72" s="567"/>
      <c r="K72" s="725"/>
      <c r="L72" s="704"/>
      <c r="M72" s="829"/>
      <c r="N72" s="761"/>
      <c r="O72" s="761"/>
      <c r="P72" s="874" t="s">
        <v>1494</v>
      </c>
      <c r="Q72" s="705" t="s">
        <v>1496</v>
      </c>
      <c r="R72" s="718" t="s">
        <v>1499</v>
      </c>
      <c r="S72" s="719">
        <v>0.7</v>
      </c>
      <c r="T72" s="705" t="s">
        <v>1333</v>
      </c>
      <c r="U72" s="707" t="s">
        <v>1300</v>
      </c>
      <c r="V72" s="707" t="s">
        <v>1300</v>
      </c>
      <c r="W72" s="707" t="s">
        <v>1300</v>
      </c>
      <c r="X72" s="707" t="s">
        <v>1300</v>
      </c>
      <c r="Y72" s="707" t="s">
        <v>1300</v>
      </c>
      <c r="Z72" s="707" t="s">
        <v>1300</v>
      </c>
      <c r="AA72" s="707" t="s">
        <v>1300</v>
      </c>
      <c r="AB72" s="707" t="s">
        <v>1300</v>
      </c>
      <c r="AC72" s="707" t="s">
        <v>1300</v>
      </c>
      <c r="AD72" s="707" t="s">
        <v>1300</v>
      </c>
      <c r="AE72" s="707" t="s">
        <v>1300</v>
      </c>
      <c r="AF72" s="707" t="s">
        <v>1300</v>
      </c>
      <c r="AG72" s="707"/>
      <c r="AH72" s="325" t="s">
        <v>86</v>
      </c>
      <c r="AI72" s="325" t="s">
        <v>86</v>
      </c>
      <c r="AJ72" s="325" t="s">
        <v>86</v>
      </c>
      <c r="AK72" s="325" t="s">
        <v>86</v>
      </c>
      <c r="AL72" s="325" t="s">
        <v>86</v>
      </c>
      <c r="AM72" s="325" t="s">
        <v>86</v>
      </c>
      <c r="AN72" s="325" t="s">
        <v>86</v>
      </c>
      <c r="AO72" s="325" t="s">
        <v>86</v>
      </c>
      <c r="AP72" s="325" t="s">
        <v>86</v>
      </c>
      <c r="AQ72" s="325" t="s">
        <v>86</v>
      </c>
      <c r="AR72" s="325" t="s">
        <v>86</v>
      </c>
      <c r="AS72" s="325" t="s">
        <v>86</v>
      </c>
      <c r="AT72" s="805" t="s">
        <v>1506</v>
      </c>
      <c r="AU72" s="807" t="s">
        <v>1507</v>
      </c>
      <c r="AV72" s="746">
        <v>29</v>
      </c>
      <c r="AW72" s="785" t="s">
        <v>1288</v>
      </c>
      <c r="AX72" s="768" t="s">
        <v>86</v>
      </c>
      <c r="AY72" s="710"/>
      <c r="AZ72" s="713"/>
      <c r="BA72" s="855"/>
      <c r="BB72" s="858"/>
      <c r="BC72" s="708"/>
      <c r="BD72" s="708"/>
      <c r="BE72" s="329"/>
      <c r="BF72" s="329"/>
      <c r="BG72" s="329"/>
      <c r="BH72" s="329"/>
      <c r="BI72" s="329"/>
      <c r="BJ72" s="329"/>
      <c r="BK72" s="329"/>
      <c r="BL72" s="329"/>
      <c r="BM72" s="329"/>
      <c r="BN72" s="329"/>
      <c r="BO72" s="329"/>
      <c r="BP72" s="329"/>
      <c r="BQ72" s="330"/>
      <c r="BR72" s="330"/>
      <c r="BS72" s="330"/>
      <c r="BT72" s="330"/>
      <c r="BU72" s="329"/>
      <c r="BV72" s="329"/>
      <c r="BW72" s="329"/>
      <c r="BX72" s="329"/>
      <c r="BY72" s="329"/>
      <c r="BZ72" s="329"/>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317"/>
      <c r="FT72" s="317"/>
      <c r="FU72" s="317"/>
      <c r="FV72" s="317"/>
      <c r="FW72" s="317"/>
      <c r="FX72" s="317"/>
      <c r="FY72" s="317"/>
      <c r="FZ72" s="317"/>
      <c r="GA72" s="317"/>
      <c r="GB72" s="317"/>
      <c r="GC72" s="317"/>
      <c r="GD72" s="317"/>
      <c r="GE72" s="317"/>
      <c r="GF72" s="317"/>
      <c r="GG72" s="317"/>
      <c r="GH72" s="317"/>
      <c r="GI72" s="317"/>
      <c r="GJ72" s="317"/>
      <c r="GK72" s="317"/>
      <c r="GL72" s="317"/>
      <c r="GM72" s="317"/>
      <c r="GN72" s="317"/>
      <c r="GO72" s="317"/>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row>
    <row r="73" spans="1:327" ht="62.25" customHeight="1" x14ac:dyDescent="0.25">
      <c r="A73" s="728"/>
      <c r="B73" s="823"/>
      <c r="C73" s="755"/>
      <c r="D73" s="722"/>
      <c r="E73" s="723"/>
      <c r="F73" s="725"/>
      <c r="G73" s="827"/>
      <c r="H73" s="725"/>
      <c r="I73" s="725"/>
      <c r="J73" s="567"/>
      <c r="K73" s="725"/>
      <c r="L73" s="704"/>
      <c r="M73" s="829"/>
      <c r="N73" s="761"/>
      <c r="O73" s="761"/>
      <c r="P73" s="875"/>
      <c r="Q73" s="705" t="s">
        <v>1496</v>
      </c>
      <c r="R73" s="718" t="s">
        <v>1500</v>
      </c>
      <c r="S73" s="719">
        <v>0.3</v>
      </c>
      <c r="T73" s="705" t="s">
        <v>1333</v>
      </c>
      <c r="U73" s="707" t="s">
        <v>1300</v>
      </c>
      <c r="V73" s="707" t="s">
        <v>1300</v>
      </c>
      <c r="W73" s="707" t="s">
        <v>1300</v>
      </c>
      <c r="X73" s="707" t="s">
        <v>1300</v>
      </c>
      <c r="Y73" s="707" t="s">
        <v>1300</v>
      </c>
      <c r="Z73" s="707" t="s">
        <v>1300</v>
      </c>
      <c r="AA73" s="707" t="s">
        <v>1300</v>
      </c>
      <c r="AB73" s="707" t="s">
        <v>1300</v>
      </c>
      <c r="AC73" s="707" t="s">
        <v>1300</v>
      </c>
      <c r="AD73" s="707" t="s">
        <v>1300</v>
      </c>
      <c r="AE73" s="707" t="s">
        <v>1300</v>
      </c>
      <c r="AF73" s="707" t="s">
        <v>1300</v>
      </c>
      <c r="AG73" s="707"/>
      <c r="AH73" s="325" t="s">
        <v>86</v>
      </c>
      <c r="AI73" s="325" t="s">
        <v>86</v>
      </c>
      <c r="AJ73" s="325" t="s">
        <v>86</v>
      </c>
      <c r="AK73" s="325" t="s">
        <v>86</v>
      </c>
      <c r="AL73" s="325" t="s">
        <v>86</v>
      </c>
      <c r="AM73" s="325" t="s">
        <v>86</v>
      </c>
      <c r="AN73" s="325" t="s">
        <v>86</v>
      </c>
      <c r="AO73" s="325" t="s">
        <v>86</v>
      </c>
      <c r="AP73" s="325" t="s">
        <v>86</v>
      </c>
      <c r="AQ73" s="325" t="s">
        <v>86</v>
      </c>
      <c r="AR73" s="325" t="s">
        <v>86</v>
      </c>
      <c r="AS73" s="325" t="s">
        <v>86</v>
      </c>
      <c r="AT73" s="806"/>
      <c r="AU73" s="807"/>
      <c r="AV73" s="748"/>
      <c r="AW73" s="786"/>
      <c r="AX73" s="770"/>
      <c r="AY73" s="710"/>
      <c r="AZ73" s="713"/>
      <c r="BA73" s="855"/>
      <c r="BB73" s="858"/>
      <c r="BC73" s="708"/>
      <c r="BD73" s="708"/>
      <c r="BE73" s="329"/>
      <c r="BF73" s="329"/>
      <c r="BG73" s="329"/>
      <c r="BH73" s="329"/>
      <c r="BI73" s="329"/>
      <c r="BJ73" s="329"/>
      <c r="BK73" s="329"/>
      <c r="BL73" s="329"/>
      <c r="BM73" s="329"/>
      <c r="BN73" s="329"/>
      <c r="BO73" s="329"/>
      <c r="BP73" s="329"/>
      <c r="BQ73" s="330"/>
      <c r="BR73" s="330"/>
      <c r="BS73" s="330"/>
      <c r="BT73" s="330"/>
      <c r="BU73" s="329"/>
      <c r="BV73" s="329"/>
      <c r="BW73" s="329"/>
      <c r="BX73" s="329"/>
      <c r="BY73" s="329"/>
      <c r="BZ73" s="329"/>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317"/>
      <c r="FT73" s="317"/>
      <c r="FU73" s="317"/>
      <c r="FV73" s="317"/>
      <c r="FW73" s="317"/>
      <c r="FX73" s="317"/>
      <c r="FY73" s="317"/>
      <c r="FZ73" s="317"/>
      <c r="GA73" s="317"/>
      <c r="GB73" s="317"/>
      <c r="GC73" s="317"/>
      <c r="GD73" s="317"/>
      <c r="GE73" s="317"/>
      <c r="GF73" s="317"/>
      <c r="GG73" s="317"/>
      <c r="GH73" s="317"/>
      <c r="GI73" s="317"/>
      <c r="GJ73" s="317"/>
      <c r="GK73" s="317"/>
      <c r="GL73" s="317"/>
      <c r="GM73" s="317"/>
      <c r="GN73" s="317"/>
      <c r="GO73" s="317"/>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row>
    <row r="74" spans="1:327" ht="71.25" customHeight="1" x14ac:dyDescent="0.25">
      <c r="A74" s="727" t="s">
        <v>1512</v>
      </c>
      <c r="B74" s="823"/>
      <c r="C74" s="755"/>
      <c r="D74" s="722"/>
      <c r="E74" s="723"/>
      <c r="F74" s="725"/>
      <c r="G74" s="827"/>
      <c r="H74" s="725"/>
      <c r="I74" s="725"/>
      <c r="J74" s="567"/>
      <c r="K74" s="725"/>
      <c r="L74" s="704"/>
      <c r="M74" s="829"/>
      <c r="N74" s="761"/>
      <c r="O74" s="761"/>
      <c r="P74" s="828" t="s">
        <v>1495</v>
      </c>
      <c r="Q74" s="705" t="s">
        <v>70</v>
      </c>
      <c r="R74" s="717" t="s">
        <v>1501</v>
      </c>
      <c r="S74" s="719">
        <v>0.2</v>
      </c>
      <c r="T74" s="705" t="s">
        <v>1333</v>
      </c>
      <c r="U74" s="707" t="s">
        <v>1300</v>
      </c>
      <c r="V74" s="707" t="s">
        <v>1300</v>
      </c>
      <c r="W74" s="707" t="s">
        <v>1300</v>
      </c>
      <c r="X74" s="707" t="s">
        <v>1300</v>
      </c>
      <c r="Y74" s="707" t="s">
        <v>1300</v>
      </c>
      <c r="Z74" s="707" t="s">
        <v>1300</v>
      </c>
      <c r="AA74" s="707" t="s">
        <v>1300</v>
      </c>
      <c r="AB74" s="707" t="s">
        <v>1300</v>
      </c>
      <c r="AC74" s="707" t="s">
        <v>1300</v>
      </c>
      <c r="AD74" s="707" t="s">
        <v>1300</v>
      </c>
      <c r="AE74" s="707" t="s">
        <v>1300</v>
      </c>
      <c r="AF74" s="707" t="s">
        <v>1300</v>
      </c>
      <c r="AG74" s="707"/>
      <c r="AH74" s="325" t="s">
        <v>86</v>
      </c>
      <c r="AI74" s="325" t="s">
        <v>86</v>
      </c>
      <c r="AJ74" s="325" t="s">
        <v>86</v>
      </c>
      <c r="AK74" s="325" t="s">
        <v>86</v>
      </c>
      <c r="AL74" s="325" t="s">
        <v>86</v>
      </c>
      <c r="AM74" s="325" t="s">
        <v>86</v>
      </c>
      <c r="AN74" s="325" t="s">
        <v>86</v>
      </c>
      <c r="AO74" s="325" t="s">
        <v>86</v>
      </c>
      <c r="AP74" s="325" t="s">
        <v>86</v>
      </c>
      <c r="AQ74" s="325" t="s">
        <v>86</v>
      </c>
      <c r="AR74" s="325" t="s">
        <v>86</v>
      </c>
      <c r="AS74" s="325" t="s">
        <v>86</v>
      </c>
      <c r="AT74" s="807" t="s">
        <v>1505</v>
      </c>
      <c r="AU74" s="746" t="s">
        <v>88</v>
      </c>
      <c r="AV74" s="746">
        <v>12</v>
      </c>
      <c r="AW74" s="785" t="s">
        <v>1288</v>
      </c>
      <c r="AX74" s="768" t="s">
        <v>86</v>
      </c>
      <c r="AY74" s="710"/>
      <c r="AZ74" s="856"/>
      <c r="BA74" s="855"/>
      <c r="BB74" s="858"/>
      <c r="BC74" s="708"/>
      <c r="BD74" s="708"/>
      <c r="BE74" s="329"/>
      <c r="BF74" s="329"/>
      <c r="BG74" s="329"/>
      <c r="BH74" s="329"/>
      <c r="BI74" s="329"/>
      <c r="BJ74" s="329"/>
      <c r="BK74" s="329"/>
      <c r="BL74" s="329"/>
      <c r="BM74" s="329"/>
      <c r="BN74" s="329"/>
      <c r="BO74" s="329"/>
      <c r="BP74" s="329"/>
      <c r="BQ74" s="330"/>
      <c r="BR74" s="330"/>
      <c r="BS74" s="330"/>
      <c r="BT74" s="330"/>
      <c r="BU74" s="329"/>
      <c r="BV74" s="329"/>
      <c r="BW74" s="329"/>
      <c r="BX74" s="329"/>
      <c r="BY74" s="329"/>
      <c r="BZ74" s="329"/>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317"/>
      <c r="FT74" s="317"/>
      <c r="FU74" s="317"/>
      <c r="FV74" s="317"/>
      <c r="FW74" s="317"/>
      <c r="FX74" s="317"/>
      <c r="FY74" s="317"/>
      <c r="FZ74" s="317"/>
      <c r="GA74" s="317"/>
      <c r="GB74" s="317"/>
      <c r="GC74" s="317"/>
      <c r="GD74" s="317"/>
      <c r="GE74" s="317"/>
      <c r="GF74" s="317"/>
      <c r="GG74" s="317"/>
      <c r="GH74" s="317"/>
      <c r="GI74" s="317"/>
      <c r="GJ74" s="317"/>
      <c r="GK74" s="317"/>
      <c r="GL74" s="317"/>
      <c r="GM74" s="317"/>
      <c r="GN74" s="317"/>
      <c r="GO74" s="317"/>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row>
    <row r="75" spans="1:327" ht="46.5" customHeight="1" x14ac:dyDescent="0.25">
      <c r="A75" s="729"/>
      <c r="B75" s="823"/>
      <c r="C75" s="755"/>
      <c r="D75" s="722"/>
      <c r="E75" s="723"/>
      <c r="F75" s="725"/>
      <c r="G75" s="827"/>
      <c r="H75" s="725"/>
      <c r="I75" s="725"/>
      <c r="J75" s="567"/>
      <c r="K75" s="725"/>
      <c r="L75" s="704"/>
      <c r="M75" s="829"/>
      <c r="N75" s="761"/>
      <c r="O75" s="761"/>
      <c r="P75" s="829"/>
      <c r="Q75" s="705" t="s">
        <v>1496</v>
      </c>
      <c r="R75" s="718" t="s">
        <v>1502</v>
      </c>
      <c r="S75" s="719">
        <v>0.3</v>
      </c>
      <c r="T75" s="705" t="s">
        <v>1333</v>
      </c>
      <c r="U75" s="707" t="s">
        <v>1300</v>
      </c>
      <c r="V75" s="707" t="s">
        <v>1300</v>
      </c>
      <c r="W75" s="707" t="s">
        <v>1300</v>
      </c>
      <c r="X75" s="707" t="s">
        <v>1300</v>
      </c>
      <c r="Y75" s="707" t="s">
        <v>1300</v>
      </c>
      <c r="Z75" s="707" t="s">
        <v>1300</v>
      </c>
      <c r="AA75" s="707" t="s">
        <v>1300</v>
      </c>
      <c r="AB75" s="707" t="s">
        <v>1300</v>
      </c>
      <c r="AC75" s="707" t="s">
        <v>1300</v>
      </c>
      <c r="AD75" s="707" t="s">
        <v>1300</v>
      </c>
      <c r="AE75" s="707" t="s">
        <v>1300</v>
      </c>
      <c r="AF75" s="707" t="s">
        <v>1300</v>
      </c>
      <c r="AG75" s="707"/>
      <c r="AH75" s="325" t="s">
        <v>86</v>
      </c>
      <c r="AI75" s="325" t="s">
        <v>86</v>
      </c>
      <c r="AJ75" s="325" t="s">
        <v>86</v>
      </c>
      <c r="AK75" s="325" t="s">
        <v>86</v>
      </c>
      <c r="AL75" s="325" t="s">
        <v>86</v>
      </c>
      <c r="AM75" s="325" t="s">
        <v>86</v>
      </c>
      <c r="AN75" s="325" t="s">
        <v>86</v>
      </c>
      <c r="AO75" s="325" t="s">
        <v>86</v>
      </c>
      <c r="AP75" s="325" t="s">
        <v>86</v>
      </c>
      <c r="AQ75" s="325" t="s">
        <v>86</v>
      </c>
      <c r="AR75" s="325" t="s">
        <v>86</v>
      </c>
      <c r="AS75" s="325" t="s">
        <v>86</v>
      </c>
      <c r="AT75" s="807"/>
      <c r="AU75" s="747"/>
      <c r="AV75" s="747"/>
      <c r="AW75" s="787"/>
      <c r="AX75" s="769"/>
      <c r="AY75" s="710"/>
      <c r="AZ75" s="856"/>
      <c r="BA75" s="855"/>
      <c r="BB75" s="858"/>
      <c r="BC75" s="708"/>
      <c r="BD75" s="708"/>
      <c r="BE75" s="329"/>
      <c r="BF75" s="329"/>
      <c r="BG75" s="329"/>
      <c r="BH75" s="329"/>
      <c r="BI75" s="329"/>
      <c r="BJ75" s="329"/>
      <c r="BK75" s="329"/>
      <c r="BL75" s="329"/>
      <c r="BM75" s="329"/>
      <c r="BN75" s="329"/>
      <c r="BO75" s="329"/>
      <c r="BP75" s="329"/>
      <c r="BQ75" s="330"/>
      <c r="BR75" s="330"/>
      <c r="BS75" s="330"/>
      <c r="BT75" s="330"/>
      <c r="BU75" s="329"/>
      <c r="BV75" s="329"/>
      <c r="BW75" s="329"/>
      <c r="BX75" s="329"/>
      <c r="BY75" s="329"/>
      <c r="BZ75" s="329"/>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317"/>
      <c r="FT75" s="317"/>
      <c r="FU75" s="317"/>
      <c r="FV75" s="317"/>
      <c r="FW75" s="317"/>
      <c r="FX75" s="317"/>
      <c r="FY75" s="317"/>
      <c r="FZ75" s="317"/>
      <c r="GA75" s="317"/>
      <c r="GB75" s="317"/>
      <c r="GC75" s="317"/>
      <c r="GD75" s="317"/>
      <c r="GE75" s="317"/>
      <c r="GF75" s="317"/>
      <c r="GG75" s="317"/>
      <c r="GH75" s="317"/>
      <c r="GI75" s="317"/>
      <c r="GJ75" s="317"/>
      <c r="GK75" s="317"/>
      <c r="GL75" s="317"/>
      <c r="GM75" s="317"/>
      <c r="GN75" s="317"/>
      <c r="GO75" s="317"/>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row>
    <row r="76" spans="1:327" ht="59.25" customHeight="1" x14ac:dyDescent="0.25">
      <c r="A76" s="729"/>
      <c r="B76" s="823"/>
      <c r="C76" s="755"/>
      <c r="D76" s="722"/>
      <c r="E76" s="723"/>
      <c r="F76" s="725"/>
      <c r="G76" s="827"/>
      <c r="H76" s="725"/>
      <c r="I76" s="725"/>
      <c r="J76" s="567"/>
      <c r="K76" s="725"/>
      <c r="L76" s="704"/>
      <c r="M76" s="829"/>
      <c r="N76" s="761"/>
      <c r="O76" s="761"/>
      <c r="P76" s="829"/>
      <c r="Q76" s="705" t="s">
        <v>70</v>
      </c>
      <c r="R76" s="717" t="s">
        <v>1503</v>
      </c>
      <c r="S76" s="719">
        <v>0.2</v>
      </c>
      <c r="T76" s="705" t="s">
        <v>1333</v>
      </c>
      <c r="U76" s="707" t="s">
        <v>1300</v>
      </c>
      <c r="V76" s="707" t="s">
        <v>1300</v>
      </c>
      <c r="W76" s="707" t="s">
        <v>1300</v>
      </c>
      <c r="X76" s="707" t="s">
        <v>1300</v>
      </c>
      <c r="Y76" s="707" t="s">
        <v>1300</v>
      </c>
      <c r="Z76" s="707" t="s">
        <v>1300</v>
      </c>
      <c r="AA76" s="707" t="s">
        <v>1300</v>
      </c>
      <c r="AB76" s="707" t="s">
        <v>1300</v>
      </c>
      <c r="AC76" s="707" t="s">
        <v>1300</v>
      </c>
      <c r="AD76" s="707" t="s">
        <v>1300</v>
      </c>
      <c r="AE76" s="707" t="s">
        <v>1300</v>
      </c>
      <c r="AF76" s="707" t="s">
        <v>1300</v>
      </c>
      <c r="AG76" s="707"/>
      <c r="AH76" s="325" t="s">
        <v>86</v>
      </c>
      <c r="AI76" s="325" t="s">
        <v>86</v>
      </c>
      <c r="AJ76" s="325" t="s">
        <v>86</v>
      </c>
      <c r="AK76" s="325" t="s">
        <v>86</v>
      </c>
      <c r="AL76" s="325" t="s">
        <v>86</v>
      </c>
      <c r="AM76" s="325" t="s">
        <v>86</v>
      </c>
      <c r="AN76" s="325" t="s">
        <v>86</v>
      </c>
      <c r="AO76" s="325" t="s">
        <v>86</v>
      </c>
      <c r="AP76" s="325" t="s">
        <v>86</v>
      </c>
      <c r="AQ76" s="325" t="s">
        <v>86</v>
      </c>
      <c r="AR76" s="325" t="s">
        <v>86</v>
      </c>
      <c r="AS76" s="325" t="s">
        <v>86</v>
      </c>
      <c r="AT76" s="807"/>
      <c r="AU76" s="747"/>
      <c r="AV76" s="747"/>
      <c r="AW76" s="787"/>
      <c r="AX76" s="769"/>
      <c r="AY76" s="710"/>
      <c r="AZ76" s="856"/>
      <c r="BA76" s="855"/>
      <c r="BB76" s="858"/>
      <c r="BC76" s="708"/>
      <c r="BD76" s="708"/>
      <c r="BE76" s="329"/>
      <c r="BF76" s="329"/>
      <c r="BG76" s="329"/>
      <c r="BH76" s="329"/>
      <c r="BI76" s="329"/>
      <c r="BJ76" s="329"/>
      <c r="BK76" s="329"/>
      <c r="BL76" s="329"/>
      <c r="BM76" s="329"/>
      <c r="BN76" s="329"/>
      <c r="BO76" s="329"/>
      <c r="BP76" s="329"/>
      <c r="BQ76" s="330"/>
      <c r="BR76" s="330"/>
      <c r="BS76" s="330"/>
      <c r="BT76" s="330"/>
      <c r="BU76" s="329"/>
      <c r="BV76" s="329"/>
      <c r="BW76" s="329"/>
      <c r="BX76" s="329"/>
      <c r="BY76" s="329"/>
      <c r="BZ76" s="329"/>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317"/>
      <c r="FT76" s="317"/>
      <c r="FU76" s="317"/>
      <c r="FV76" s="317"/>
      <c r="FW76" s="317"/>
      <c r="FX76" s="317"/>
      <c r="FY76" s="317"/>
      <c r="FZ76" s="317"/>
      <c r="GA76" s="317"/>
      <c r="GB76" s="317"/>
      <c r="GC76" s="317"/>
      <c r="GD76" s="317"/>
      <c r="GE76" s="317"/>
      <c r="GF76" s="317"/>
      <c r="GG76" s="317"/>
      <c r="GH76" s="317"/>
      <c r="GI76" s="317"/>
      <c r="GJ76" s="317"/>
      <c r="GK76" s="317"/>
      <c r="GL76" s="317"/>
      <c r="GM76" s="317"/>
      <c r="GN76" s="317"/>
      <c r="GO76" s="317"/>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row>
    <row r="77" spans="1:327" ht="77.25" customHeight="1" x14ac:dyDescent="0.25">
      <c r="A77" s="728"/>
      <c r="B77" s="823"/>
      <c r="C77" s="755"/>
      <c r="D77" s="722"/>
      <c r="E77" s="723"/>
      <c r="F77" s="725"/>
      <c r="G77" s="827"/>
      <c r="H77" s="725"/>
      <c r="I77" s="725"/>
      <c r="J77" s="567"/>
      <c r="K77" s="725"/>
      <c r="L77" s="694"/>
      <c r="M77" s="830"/>
      <c r="N77" s="739"/>
      <c r="O77" s="739"/>
      <c r="P77" s="830"/>
      <c r="Q77" s="705" t="s">
        <v>70</v>
      </c>
      <c r="R77" s="717" t="s">
        <v>1504</v>
      </c>
      <c r="S77" s="719">
        <v>0.3</v>
      </c>
      <c r="T77" s="705" t="s">
        <v>1333</v>
      </c>
      <c r="U77" s="707" t="s">
        <v>1300</v>
      </c>
      <c r="V77" s="707" t="s">
        <v>1300</v>
      </c>
      <c r="W77" s="707" t="s">
        <v>1300</v>
      </c>
      <c r="X77" s="707" t="s">
        <v>1300</v>
      </c>
      <c r="Y77" s="707" t="s">
        <v>1300</v>
      </c>
      <c r="Z77" s="707" t="s">
        <v>1300</v>
      </c>
      <c r="AA77" s="707" t="s">
        <v>1300</v>
      </c>
      <c r="AB77" s="707" t="s">
        <v>1300</v>
      </c>
      <c r="AC77" s="707" t="s">
        <v>1300</v>
      </c>
      <c r="AD77" s="707" t="s">
        <v>1300</v>
      </c>
      <c r="AE77" s="707" t="s">
        <v>1300</v>
      </c>
      <c r="AF77" s="707" t="s">
        <v>1300</v>
      </c>
      <c r="AG77" s="707"/>
      <c r="AH77" s="325" t="s">
        <v>86</v>
      </c>
      <c r="AI77" s="325" t="s">
        <v>86</v>
      </c>
      <c r="AJ77" s="325" t="s">
        <v>86</v>
      </c>
      <c r="AK77" s="325" t="s">
        <v>86</v>
      </c>
      <c r="AL77" s="325" t="s">
        <v>86</v>
      </c>
      <c r="AM77" s="325" t="s">
        <v>86</v>
      </c>
      <c r="AN77" s="325" t="s">
        <v>86</v>
      </c>
      <c r="AO77" s="325" t="s">
        <v>86</v>
      </c>
      <c r="AP77" s="325" t="s">
        <v>86</v>
      </c>
      <c r="AQ77" s="325" t="s">
        <v>86</v>
      </c>
      <c r="AR77" s="325" t="s">
        <v>86</v>
      </c>
      <c r="AS77" s="325" t="s">
        <v>86</v>
      </c>
      <c r="AT77" s="807"/>
      <c r="AU77" s="748"/>
      <c r="AV77" s="748"/>
      <c r="AW77" s="786"/>
      <c r="AX77" s="770"/>
      <c r="AY77" s="710" t="s">
        <v>89</v>
      </c>
      <c r="AZ77" s="856"/>
      <c r="BA77" s="855"/>
      <c r="BB77" s="859"/>
      <c r="BC77" s="708"/>
      <c r="BD77" s="708"/>
      <c r="BE77" s="329"/>
      <c r="BF77" s="329"/>
      <c r="BG77" s="329"/>
      <c r="BH77" s="329"/>
      <c r="BI77" s="329"/>
      <c r="BJ77" s="329"/>
      <c r="BK77" s="329"/>
      <c r="BL77" s="329"/>
      <c r="BM77" s="329"/>
      <c r="BN77" s="329"/>
      <c r="BO77" s="329"/>
      <c r="BP77" s="329"/>
      <c r="BQ77" s="330"/>
      <c r="BR77" s="330"/>
      <c r="BS77" s="330"/>
      <c r="BT77" s="330"/>
      <c r="BU77" s="329"/>
      <c r="BV77" s="329"/>
      <c r="BW77" s="329"/>
      <c r="BX77" s="329"/>
      <c r="BY77" s="329"/>
      <c r="BZ77" s="329"/>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317"/>
      <c r="FT77" s="317"/>
      <c r="FU77" s="317"/>
      <c r="FV77" s="317"/>
      <c r="FW77" s="317"/>
      <c r="FX77" s="317"/>
      <c r="FY77" s="317"/>
      <c r="FZ77" s="317"/>
      <c r="GA77" s="317"/>
      <c r="GB77" s="317"/>
      <c r="GC77" s="317"/>
      <c r="GD77" s="317"/>
      <c r="GE77" s="317"/>
      <c r="GF77" s="317"/>
      <c r="GG77" s="317"/>
      <c r="GH77" s="317"/>
      <c r="GI77" s="317"/>
      <c r="GJ77" s="317"/>
      <c r="GK77" s="317"/>
      <c r="GL77" s="317"/>
      <c r="GM77" s="317"/>
      <c r="GN77" s="317"/>
      <c r="GO77" s="317"/>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row>
    <row r="78" spans="1:327" ht="40.5" customHeight="1" x14ac:dyDescent="0.25">
      <c r="A78" s="716"/>
      <c r="B78" s="823"/>
      <c r="C78" s="755"/>
      <c r="D78" s="722"/>
      <c r="E78" s="723"/>
      <c r="F78" s="725"/>
      <c r="G78" s="827"/>
      <c r="H78" s="725"/>
      <c r="I78" s="725"/>
      <c r="J78" s="572"/>
      <c r="K78" s="725"/>
      <c r="L78" s="573"/>
      <c r="M78" s="573"/>
      <c r="N78" s="438"/>
      <c r="O78" s="438"/>
      <c r="P78" s="573"/>
      <c r="Q78" s="574" t="s">
        <v>128</v>
      </c>
      <c r="R78" s="478" t="s">
        <v>1308</v>
      </c>
      <c r="S78" s="439"/>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1"/>
      <c r="AU78" s="441"/>
      <c r="AV78" s="441"/>
      <c r="AW78" s="437"/>
      <c r="AX78" s="709"/>
      <c r="AY78" s="712"/>
      <c r="AZ78" s="518"/>
      <c r="BA78" s="855"/>
      <c r="BB78" s="715"/>
      <c r="BC78" s="498"/>
      <c r="BD78" s="498"/>
      <c r="BE78" s="499"/>
      <c r="BF78" s="499"/>
      <c r="BG78" s="499"/>
      <c r="BH78" s="499"/>
      <c r="BI78" s="496"/>
      <c r="BJ78" s="496"/>
      <c r="BK78" s="496"/>
      <c r="BL78" s="496"/>
      <c r="BM78" s="496"/>
      <c r="BN78" s="496"/>
      <c r="BO78" s="496"/>
      <c r="BP78" s="496"/>
      <c r="BQ78" s="497"/>
      <c r="BR78" s="497"/>
      <c r="BS78" s="497"/>
      <c r="BT78" s="497"/>
      <c r="BU78" s="496"/>
      <c r="BV78" s="496"/>
      <c r="BW78" s="496"/>
      <c r="BX78" s="496"/>
      <c r="BY78" s="496"/>
      <c r="BZ78" s="496"/>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317"/>
      <c r="FT78" s="317"/>
      <c r="FU78" s="317"/>
      <c r="FV78" s="317"/>
      <c r="FW78" s="317"/>
      <c r="FX78" s="317"/>
      <c r="FY78" s="317"/>
      <c r="FZ78" s="317"/>
      <c r="GA78" s="317"/>
      <c r="GB78" s="317"/>
      <c r="GC78" s="317"/>
      <c r="GD78" s="317"/>
      <c r="GE78" s="317"/>
      <c r="GF78" s="317"/>
      <c r="GG78" s="317"/>
      <c r="GH78" s="317"/>
      <c r="GI78" s="317"/>
      <c r="GJ78" s="317"/>
      <c r="GK78" s="317"/>
      <c r="GL78" s="317"/>
      <c r="GM78" s="317"/>
      <c r="GN78" s="317"/>
      <c r="GO78" s="317"/>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row>
    <row r="79" spans="1:327" ht="83.25" customHeight="1" x14ac:dyDescent="0.25">
      <c r="A79" s="509" t="s">
        <v>1326</v>
      </c>
      <c r="B79" s="823"/>
      <c r="C79" s="755"/>
      <c r="D79" s="722"/>
      <c r="E79" s="723"/>
      <c r="F79" s="725"/>
      <c r="G79" s="827"/>
      <c r="H79" s="725"/>
      <c r="I79" s="725"/>
      <c r="J79" s="724" t="s">
        <v>129</v>
      </c>
      <c r="K79" s="725"/>
      <c r="L79" s="568"/>
      <c r="M79" s="781" t="s">
        <v>130</v>
      </c>
      <c r="N79" s="780" t="s">
        <v>1312</v>
      </c>
      <c r="O79" s="762">
        <v>1</v>
      </c>
      <c r="P79" s="733" t="s">
        <v>131</v>
      </c>
      <c r="Q79" s="542" t="s">
        <v>128</v>
      </c>
      <c r="R79" s="542" t="s">
        <v>1313</v>
      </c>
      <c r="S79" s="341">
        <v>1</v>
      </c>
      <c r="T79" s="341" t="s">
        <v>1289</v>
      </c>
      <c r="U79" s="320" t="s">
        <v>1300</v>
      </c>
      <c r="V79" s="320" t="s">
        <v>1300</v>
      </c>
      <c r="W79" s="320" t="s">
        <v>1300</v>
      </c>
      <c r="X79" s="320" t="s">
        <v>1300</v>
      </c>
      <c r="Y79" s="320" t="s">
        <v>1300</v>
      </c>
      <c r="Z79" s="320" t="s">
        <v>1300</v>
      </c>
      <c r="AA79" s="320" t="s">
        <v>1300</v>
      </c>
      <c r="AB79" s="320" t="s">
        <v>1300</v>
      </c>
      <c r="AC79" s="320" t="s">
        <v>1300</v>
      </c>
      <c r="AD79" s="320" t="s">
        <v>1300</v>
      </c>
      <c r="AE79" s="320" t="s">
        <v>1300</v>
      </c>
      <c r="AF79" s="320" t="s">
        <v>1300</v>
      </c>
      <c r="AG79" s="321" t="s">
        <v>85</v>
      </c>
      <c r="AH79" s="325" t="s">
        <v>86</v>
      </c>
      <c r="AI79" s="325" t="s">
        <v>86</v>
      </c>
      <c r="AJ79" s="325" t="s">
        <v>86</v>
      </c>
      <c r="AK79" s="325" t="s">
        <v>86</v>
      </c>
      <c r="AL79" s="325" t="s">
        <v>86</v>
      </c>
      <c r="AM79" s="325" t="s">
        <v>86</v>
      </c>
      <c r="AN79" s="325" t="s">
        <v>86</v>
      </c>
      <c r="AO79" s="325" t="s">
        <v>86</v>
      </c>
      <c r="AP79" s="327" t="s">
        <v>86</v>
      </c>
      <c r="AQ79" s="327" t="s">
        <v>86</v>
      </c>
      <c r="AR79" s="327" t="s">
        <v>86</v>
      </c>
      <c r="AS79" s="327" t="s">
        <v>86</v>
      </c>
      <c r="AT79" s="434" t="s">
        <v>1318</v>
      </c>
      <c r="AU79" s="549" t="s">
        <v>88</v>
      </c>
      <c r="AV79" s="549">
        <v>12</v>
      </c>
      <c r="AW79" s="543" t="s">
        <v>1314</v>
      </c>
      <c r="AX79" s="107" t="s">
        <v>86</v>
      </c>
      <c r="AY79" s="743" t="s">
        <v>89</v>
      </c>
      <c r="AZ79" s="975">
        <v>1086374160</v>
      </c>
      <c r="BA79" s="855"/>
      <c r="BB79" s="860" t="s">
        <v>90</v>
      </c>
      <c r="BC79" s="329"/>
      <c r="BD79" s="329"/>
      <c r="BE79" s="329"/>
      <c r="BF79" s="329"/>
      <c r="BG79" s="329"/>
      <c r="BH79" s="329"/>
      <c r="BI79" s="329"/>
      <c r="BJ79" s="329"/>
      <c r="BK79" s="329"/>
      <c r="BL79" s="329"/>
      <c r="BM79" s="329"/>
      <c r="BN79" s="329"/>
      <c r="BO79" s="329"/>
      <c r="BP79" s="329"/>
      <c r="BQ79" s="330"/>
      <c r="BR79" s="330"/>
      <c r="BS79" s="330"/>
      <c r="BT79" s="330"/>
      <c r="BU79" s="329"/>
      <c r="BV79" s="329"/>
      <c r="BW79" s="329"/>
      <c r="BX79" s="329"/>
      <c r="BY79" s="329"/>
      <c r="BZ79" s="329"/>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317"/>
      <c r="FT79" s="317"/>
      <c r="FU79" s="317"/>
      <c r="FV79" s="317"/>
      <c r="FW79" s="317"/>
      <c r="FX79" s="317"/>
      <c r="FY79" s="317"/>
      <c r="FZ79" s="317"/>
      <c r="GA79" s="317"/>
      <c r="GB79" s="317"/>
      <c r="GC79" s="317"/>
      <c r="GD79" s="317"/>
      <c r="GE79" s="317"/>
      <c r="GF79" s="317"/>
      <c r="GG79" s="317"/>
      <c r="GH79" s="317"/>
      <c r="GI79" s="317"/>
      <c r="GJ79" s="317"/>
      <c r="GK79" s="317"/>
      <c r="GL79" s="317"/>
      <c r="GM79" s="317"/>
      <c r="GN79" s="317"/>
      <c r="GO79" s="317"/>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row>
    <row r="80" spans="1:327" ht="57.75" customHeight="1" x14ac:dyDescent="0.25">
      <c r="A80" s="509" t="s">
        <v>1327</v>
      </c>
      <c r="B80" s="823"/>
      <c r="C80" s="755"/>
      <c r="D80" s="722"/>
      <c r="E80" s="723"/>
      <c r="F80" s="725"/>
      <c r="G80" s="827"/>
      <c r="H80" s="725"/>
      <c r="I80" s="725"/>
      <c r="J80" s="725"/>
      <c r="K80" s="725"/>
      <c r="L80" s="568"/>
      <c r="M80" s="781"/>
      <c r="N80" s="781"/>
      <c r="O80" s="822"/>
      <c r="P80" s="821"/>
      <c r="Q80" s="552" t="s">
        <v>128</v>
      </c>
      <c r="R80" s="552" t="s">
        <v>1315</v>
      </c>
      <c r="S80" s="45">
        <v>1</v>
      </c>
      <c r="T80" s="341" t="s">
        <v>1289</v>
      </c>
      <c r="U80" s="320" t="s">
        <v>1300</v>
      </c>
      <c r="V80" s="320" t="s">
        <v>1300</v>
      </c>
      <c r="W80" s="320" t="s">
        <v>1300</v>
      </c>
      <c r="X80" s="320" t="s">
        <v>1300</v>
      </c>
      <c r="Y80" s="320" t="s">
        <v>1300</v>
      </c>
      <c r="Z80" s="320" t="s">
        <v>1300</v>
      </c>
      <c r="AA80" s="320" t="s">
        <v>1300</v>
      </c>
      <c r="AB80" s="320" t="s">
        <v>1300</v>
      </c>
      <c r="AC80" s="320" t="s">
        <v>1300</v>
      </c>
      <c r="AD80" s="320" t="s">
        <v>1300</v>
      </c>
      <c r="AE80" s="320" t="s">
        <v>1300</v>
      </c>
      <c r="AF80" s="320" t="s">
        <v>1300</v>
      </c>
      <c r="AG80" s="321" t="s">
        <v>85</v>
      </c>
      <c r="AH80" s="325" t="s">
        <v>86</v>
      </c>
      <c r="AI80" s="325" t="s">
        <v>86</v>
      </c>
      <c r="AJ80" s="325" t="s">
        <v>86</v>
      </c>
      <c r="AK80" s="325" t="s">
        <v>86</v>
      </c>
      <c r="AL80" s="325" t="s">
        <v>86</v>
      </c>
      <c r="AM80" s="325" t="s">
        <v>86</v>
      </c>
      <c r="AN80" s="325" t="s">
        <v>86</v>
      </c>
      <c r="AO80" s="325" t="s">
        <v>86</v>
      </c>
      <c r="AP80" s="325" t="s">
        <v>86</v>
      </c>
      <c r="AQ80" s="325" t="s">
        <v>86</v>
      </c>
      <c r="AR80" s="325" t="s">
        <v>86</v>
      </c>
      <c r="AS80" s="325" t="s">
        <v>86</v>
      </c>
      <c r="AT80" s="42" t="s">
        <v>132</v>
      </c>
      <c r="AU80" s="551" t="s">
        <v>88</v>
      </c>
      <c r="AV80" s="551">
        <v>12</v>
      </c>
      <c r="AW80" s="543" t="s">
        <v>1314</v>
      </c>
      <c r="AX80" s="103" t="s">
        <v>86</v>
      </c>
      <c r="AY80" s="744"/>
      <c r="AZ80" s="976"/>
      <c r="BA80" s="855"/>
      <c r="BB80" s="861"/>
      <c r="BC80" s="329"/>
      <c r="BD80" s="329"/>
      <c r="BE80" s="329"/>
      <c r="BF80" s="329"/>
      <c r="BG80" s="329"/>
      <c r="BH80" s="329"/>
      <c r="BI80" s="329"/>
      <c r="BJ80" s="329"/>
      <c r="BK80" s="329"/>
      <c r="BL80" s="329"/>
      <c r="BM80" s="329"/>
      <c r="BN80" s="329"/>
      <c r="BO80" s="329"/>
      <c r="BP80" s="329"/>
      <c r="BQ80" s="330"/>
      <c r="BR80" s="330"/>
      <c r="BS80" s="330"/>
      <c r="BT80" s="330"/>
      <c r="BU80" s="329"/>
      <c r="BV80" s="329"/>
      <c r="BW80" s="329"/>
      <c r="BX80" s="329"/>
      <c r="BY80" s="329"/>
      <c r="BZ80" s="329"/>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317"/>
      <c r="FT80" s="317"/>
      <c r="FU80" s="317"/>
      <c r="FV80" s="317"/>
      <c r="FW80" s="317"/>
      <c r="FX80" s="317"/>
      <c r="FY80" s="317"/>
      <c r="FZ80" s="317"/>
      <c r="GA80" s="317"/>
      <c r="GB80" s="317"/>
      <c r="GC80" s="317"/>
      <c r="GD80" s="317"/>
      <c r="GE80" s="317"/>
      <c r="GF80" s="317"/>
      <c r="GG80" s="317"/>
      <c r="GH80" s="317"/>
      <c r="GI80" s="317"/>
      <c r="GJ80" s="317"/>
      <c r="GK80" s="317"/>
      <c r="GL80" s="317"/>
      <c r="GM80" s="317"/>
      <c r="GN80" s="317"/>
      <c r="GO80" s="317"/>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row>
    <row r="81" spans="1:327" ht="70.5" customHeight="1" x14ac:dyDescent="0.25">
      <c r="A81" s="509" t="s">
        <v>1328</v>
      </c>
      <c r="B81" s="823"/>
      <c r="C81" s="755"/>
      <c r="D81" s="722"/>
      <c r="E81" s="723"/>
      <c r="F81" s="725"/>
      <c r="G81" s="827"/>
      <c r="H81" s="725"/>
      <c r="I81" s="725"/>
      <c r="J81" s="725"/>
      <c r="K81" s="725"/>
      <c r="L81" s="568"/>
      <c r="M81" s="781"/>
      <c r="N81" s="781"/>
      <c r="O81" s="822"/>
      <c r="P81" s="821"/>
      <c r="Q81" s="552" t="s">
        <v>128</v>
      </c>
      <c r="R81" s="552" t="s">
        <v>1316</v>
      </c>
      <c r="S81" s="45">
        <v>1</v>
      </c>
      <c r="T81" s="341" t="s">
        <v>1289</v>
      </c>
      <c r="U81" s="320" t="s">
        <v>1300</v>
      </c>
      <c r="V81" s="320" t="s">
        <v>1300</v>
      </c>
      <c r="W81" s="320" t="s">
        <v>1300</v>
      </c>
      <c r="X81" s="320" t="s">
        <v>1300</v>
      </c>
      <c r="Y81" s="320" t="s">
        <v>1300</v>
      </c>
      <c r="Z81" s="320" t="s">
        <v>1300</v>
      </c>
      <c r="AA81" s="320" t="s">
        <v>1300</v>
      </c>
      <c r="AB81" s="320" t="s">
        <v>1300</v>
      </c>
      <c r="AC81" s="320" t="s">
        <v>1300</v>
      </c>
      <c r="AD81" s="320" t="s">
        <v>1300</v>
      </c>
      <c r="AE81" s="320" t="s">
        <v>1300</v>
      </c>
      <c r="AF81" s="320" t="s">
        <v>1300</v>
      </c>
      <c r="AG81" s="321" t="s">
        <v>85</v>
      </c>
      <c r="AH81" s="325" t="s">
        <v>86</v>
      </c>
      <c r="AI81" s="325" t="s">
        <v>86</v>
      </c>
      <c r="AJ81" s="325" t="s">
        <v>86</v>
      </c>
      <c r="AK81" s="325" t="s">
        <v>86</v>
      </c>
      <c r="AL81" s="325" t="s">
        <v>86</v>
      </c>
      <c r="AM81" s="325" t="s">
        <v>86</v>
      </c>
      <c r="AN81" s="325" t="s">
        <v>86</v>
      </c>
      <c r="AO81" s="325" t="s">
        <v>86</v>
      </c>
      <c r="AP81" s="325" t="s">
        <v>86</v>
      </c>
      <c r="AQ81" s="325" t="s">
        <v>86</v>
      </c>
      <c r="AR81" s="325" t="s">
        <v>86</v>
      </c>
      <c r="AS81" s="325" t="s">
        <v>86</v>
      </c>
      <c r="AT81" s="42" t="s">
        <v>133</v>
      </c>
      <c r="AU81" s="551" t="s">
        <v>88</v>
      </c>
      <c r="AV81" s="551">
        <v>12</v>
      </c>
      <c r="AW81" s="543" t="s">
        <v>1314</v>
      </c>
      <c r="AX81" s="103" t="s">
        <v>86</v>
      </c>
      <c r="AY81" s="744"/>
      <c r="AZ81" s="976"/>
      <c r="BA81" s="855"/>
      <c r="BB81" s="861"/>
      <c r="BC81" s="329"/>
      <c r="BD81" s="329"/>
      <c r="BE81" s="329"/>
      <c r="BF81" s="329"/>
      <c r="BG81" s="329"/>
      <c r="BH81" s="329"/>
      <c r="BI81" s="329"/>
      <c r="BJ81" s="329"/>
      <c r="BK81" s="329"/>
      <c r="BL81" s="329"/>
      <c r="BM81" s="329"/>
      <c r="BN81" s="329"/>
      <c r="BO81" s="329"/>
      <c r="BP81" s="329"/>
      <c r="BQ81" s="330"/>
      <c r="BR81" s="330"/>
      <c r="BS81" s="330"/>
      <c r="BT81" s="330"/>
      <c r="BU81" s="329"/>
      <c r="BV81" s="329"/>
      <c r="BW81" s="329"/>
      <c r="BX81" s="329"/>
      <c r="BY81" s="329"/>
      <c r="BZ81" s="329"/>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317"/>
      <c r="FT81" s="317"/>
      <c r="FU81" s="317"/>
      <c r="FV81" s="317"/>
      <c r="FW81" s="317"/>
      <c r="FX81" s="317"/>
      <c r="FY81" s="317"/>
      <c r="FZ81" s="317"/>
      <c r="GA81" s="317"/>
      <c r="GB81" s="317"/>
      <c r="GC81" s="317"/>
      <c r="GD81" s="317"/>
      <c r="GE81" s="317"/>
      <c r="GF81" s="317"/>
      <c r="GG81" s="317"/>
      <c r="GH81" s="317"/>
      <c r="GI81" s="317"/>
      <c r="GJ81" s="317"/>
      <c r="GK81" s="317"/>
      <c r="GL81" s="317"/>
      <c r="GM81" s="317"/>
      <c r="GN81" s="317"/>
      <c r="GO81" s="317"/>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row>
    <row r="82" spans="1:327" ht="66.75" customHeight="1" x14ac:dyDescent="0.25">
      <c r="A82" s="509" t="s">
        <v>1329</v>
      </c>
      <c r="B82" s="823"/>
      <c r="C82" s="755"/>
      <c r="D82" s="722"/>
      <c r="E82" s="723"/>
      <c r="F82" s="725"/>
      <c r="G82" s="827"/>
      <c r="H82" s="725"/>
      <c r="I82" s="725"/>
      <c r="J82" s="725"/>
      <c r="K82" s="725"/>
      <c r="L82" s="568"/>
      <c r="M82" s="781"/>
      <c r="N82" s="782"/>
      <c r="O82" s="763"/>
      <c r="P82" s="734"/>
      <c r="Q82" s="552" t="s">
        <v>128</v>
      </c>
      <c r="R82" s="552" t="s">
        <v>1317</v>
      </c>
      <c r="S82" s="45">
        <v>1</v>
      </c>
      <c r="T82" s="341" t="s">
        <v>1289</v>
      </c>
      <c r="U82" s="320" t="s">
        <v>1300</v>
      </c>
      <c r="V82" s="320" t="s">
        <v>1300</v>
      </c>
      <c r="W82" s="320" t="s">
        <v>1300</v>
      </c>
      <c r="X82" s="320" t="s">
        <v>1300</v>
      </c>
      <c r="Y82" s="320" t="s">
        <v>1300</v>
      </c>
      <c r="Z82" s="320" t="s">
        <v>1300</v>
      </c>
      <c r="AA82" s="320" t="s">
        <v>1300</v>
      </c>
      <c r="AB82" s="320" t="s">
        <v>1300</v>
      </c>
      <c r="AC82" s="320" t="s">
        <v>1300</v>
      </c>
      <c r="AD82" s="320" t="s">
        <v>1300</v>
      </c>
      <c r="AE82" s="320" t="s">
        <v>1300</v>
      </c>
      <c r="AF82" s="320" t="s">
        <v>1300</v>
      </c>
      <c r="AG82" s="321" t="s">
        <v>85</v>
      </c>
      <c r="AH82" s="325" t="s">
        <v>86</v>
      </c>
      <c r="AI82" s="325" t="s">
        <v>86</v>
      </c>
      <c r="AJ82" s="325" t="s">
        <v>86</v>
      </c>
      <c r="AK82" s="325" t="s">
        <v>86</v>
      </c>
      <c r="AL82" s="325" t="s">
        <v>86</v>
      </c>
      <c r="AM82" s="325" t="s">
        <v>86</v>
      </c>
      <c r="AN82" s="325" t="s">
        <v>86</v>
      </c>
      <c r="AO82" s="325" t="s">
        <v>86</v>
      </c>
      <c r="AP82" s="325" t="s">
        <v>86</v>
      </c>
      <c r="AQ82" s="325" t="s">
        <v>86</v>
      </c>
      <c r="AR82" s="325" t="s">
        <v>86</v>
      </c>
      <c r="AS82" s="325" t="s">
        <v>86</v>
      </c>
      <c r="AT82" s="42" t="s">
        <v>1319</v>
      </c>
      <c r="AU82" s="551" t="s">
        <v>88</v>
      </c>
      <c r="AV82" s="551">
        <v>12</v>
      </c>
      <c r="AW82" s="543" t="s">
        <v>1314</v>
      </c>
      <c r="AX82" s="103" t="s">
        <v>86</v>
      </c>
      <c r="AY82" s="744"/>
      <c r="AZ82" s="976"/>
      <c r="BA82" s="855"/>
      <c r="BB82" s="861"/>
      <c r="BC82" s="329"/>
      <c r="BD82" s="329"/>
      <c r="BE82" s="329"/>
      <c r="BF82" s="329"/>
      <c r="BG82" s="329"/>
      <c r="BH82" s="329"/>
      <c r="BI82" s="329"/>
      <c r="BJ82" s="329"/>
      <c r="BK82" s="329"/>
      <c r="BL82" s="329"/>
      <c r="BM82" s="329"/>
      <c r="BN82" s="329"/>
      <c r="BO82" s="329"/>
      <c r="BP82" s="329"/>
      <c r="BQ82" s="330"/>
      <c r="BR82" s="330"/>
      <c r="BS82" s="330"/>
      <c r="BT82" s="330"/>
      <c r="BU82" s="329"/>
      <c r="BV82" s="329"/>
      <c r="BW82" s="329"/>
      <c r="BX82" s="329"/>
      <c r="BY82" s="329"/>
      <c r="BZ82" s="329"/>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317"/>
      <c r="FT82" s="317"/>
      <c r="FU82" s="317"/>
      <c r="FV82" s="317"/>
      <c r="FW82" s="317"/>
      <c r="FX82" s="317"/>
      <c r="FY82" s="317"/>
      <c r="FZ82" s="317"/>
      <c r="GA82" s="317"/>
      <c r="GB82" s="317"/>
      <c r="GC82" s="317"/>
      <c r="GD82" s="317"/>
      <c r="GE82" s="317"/>
      <c r="GF82" s="317"/>
      <c r="GG82" s="317"/>
      <c r="GH82" s="317"/>
      <c r="GI82" s="317"/>
      <c r="GJ82" s="317"/>
      <c r="GK82" s="317"/>
      <c r="GL82" s="317"/>
      <c r="GM82" s="317"/>
      <c r="GN82" s="317"/>
      <c r="GO82" s="317"/>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row>
    <row r="83" spans="1:327" ht="77.25" customHeight="1" x14ac:dyDescent="0.25">
      <c r="A83" s="509" t="s">
        <v>1330</v>
      </c>
      <c r="B83" s="823"/>
      <c r="C83" s="755"/>
      <c r="D83" s="722"/>
      <c r="E83" s="723"/>
      <c r="F83" s="725"/>
      <c r="G83" s="827"/>
      <c r="H83" s="725"/>
      <c r="I83" s="725"/>
      <c r="J83" s="725"/>
      <c r="K83" s="725"/>
      <c r="L83" s="568"/>
      <c r="M83" s="781"/>
      <c r="N83" s="780" t="s">
        <v>134</v>
      </c>
      <c r="O83" s="762">
        <v>1</v>
      </c>
      <c r="P83" s="733" t="s">
        <v>1320</v>
      </c>
      <c r="Q83" s="552" t="s">
        <v>128</v>
      </c>
      <c r="R83" s="552" t="s">
        <v>1321</v>
      </c>
      <c r="S83" s="45">
        <v>1</v>
      </c>
      <c r="T83" s="341" t="s">
        <v>1289</v>
      </c>
      <c r="U83" s="320" t="s">
        <v>1300</v>
      </c>
      <c r="V83" s="320" t="s">
        <v>1300</v>
      </c>
      <c r="W83" s="320" t="s">
        <v>1300</v>
      </c>
      <c r="X83" s="320" t="s">
        <v>1300</v>
      </c>
      <c r="Y83" s="320" t="s">
        <v>1300</v>
      </c>
      <c r="Z83" s="320" t="s">
        <v>1300</v>
      </c>
      <c r="AA83" s="320" t="s">
        <v>1300</v>
      </c>
      <c r="AB83" s="320" t="s">
        <v>1300</v>
      </c>
      <c r="AC83" s="320" t="s">
        <v>1300</v>
      </c>
      <c r="AD83" s="320" t="s">
        <v>1300</v>
      </c>
      <c r="AE83" s="320" t="s">
        <v>1300</v>
      </c>
      <c r="AF83" s="320" t="s">
        <v>1300</v>
      </c>
      <c r="AG83" s="321" t="s">
        <v>85</v>
      </c>
      <c r="AH83" s="325" t="s">
        <v>86</v>
      </c>
      <c r="AI83" s="325" t="s">
        <v>86</v>
      </c>
      <c r="AJ83" s="325" t="s">
        <v>86</v>
      </c>
      <c r="AK83" s="325" t="s">
        <v>86</v>
      </c>
      <c r="AL83" s="325" t="s">
        <v>86</v>
      </c>
      <c r="AM83" s="325" t="s">
        <v>86</v>
      </c>
      <c r="AN83" s="325" t="s">
        <v>86</v>
      </c>
      <c r="AO83" s="325" t="s">
        <v>86</v>
      </c>
      <c r="AP83" s="325" t="s">
        <v>86</v>
      </c>
      <c r="AQ83" s="325" t="s">
        <v>86</v>
      </c>
      <c r="AR83" s="325" t="s">
        <v>86</v>
      </c>
      <c r="AS83" s="325" t="s">
        <v>86</v>
      </c>
      <c r="AT83" s="552" t="s">
        <v>135</v>
      </c>
      <c r="AU83" s="551" t="s">
        <v>88</v>
      </c>
      <c r="AV83" s="551">
        <v>12</v>
      </c>
      <c r="AW83" s="543" t="s">
        <v>1314</v>
      </c>
      <c r="AX83" s="103" t="s">
        <v>86</v>
      </c>
      <c r="AY83" s="744"/>
      <c r="AZ83" s="976"/>
      <c r="BA83" s="855"/>
      <c r="BB83" s="861"/>
      <c r="BC83" s="329"/>
      <c r="BD83" s="329"/>
      <c r="BE83" s="329"/>
      <c r="BF83" s="329"/>
      <c r="BG83" s="329"/>
      <c r="BH83" s="329"/>
      <c r="BI83" s="329"/>
      <c r="BJ83" s="329"/>
      <c r="BK83" s="329"/>
      <c r="BL83" s="329"/>
      <c r="BM83" s="329"/>
      <c r="BN83" s="329"/>
      <c r="BO83" s="329"/>
      <c r="BP83" s="329"/>
      <c r="BQ83" s="330"/>
      <c r="BR83" s="330"/>
      <c r="BS83" s="330"/>
      <c r="BT83" s="330"/>
      <c r="BU83" s="329"/>
      <c r="BV83" s="329"/>
      <c r="BW83" s="329"/>
      <c r="BX83" s="329"/>
      <c r="BY83" s="329"/>
      <c r="BZ83" s="329"/>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317"/>
      <c r="FT83" s="317"/>
      <c r="FU83" s="317"/>
      <c r="FV83" s="317"/>
      <c r="FW83" s="317"/>
      <c r="FX83" s="317"/>
      <c r="FY83" s="317"/>
      <c r="FZ83" s="317"/>
      <c r="GA83" s="317"/>
      <c r="GB83" s="317"/>
      <c r="GC83" s="317"/>
      <c r="GD83" s="317"/>
      <c r="GE83" s="317"/>
      <c r="GF83" s="317"/>
      <c r="GG83" s="317"/>
      <c r="GH83" s="317"/>
      <c r="GI83" s="317"/>
      <c r="GJ83" s="317"/>
      <c r="GK83" s="317"/>
      <c r="GL83" s="317"/>
      <c r="GM83" s="317"/>
      <c r="GN83" s="317"/>
      <c r="GO83" s="317"/>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row>
    <row r="84" spans="1:327" ht="75" customHeight="1" x14ac:dyDescent="0.25">
      <c r="A84" s="509" t="s">
        <v>1513</v>
      </c>
      <c r="B84" s="823"/>
      <c r="C84" s="755"/>
      <c r="D84" s="722"/>
      <c r="E84" s="723"/>
      <c r="F84" s="725"/>
      <c r="G84" s="827"/>
      <c r="H84" s="725"/>
      <c r="I84" s="725"/>
      <c r="J84" s="725"/>
      <c r="K84" s="725"/>
      <c r="L84" s="568"/>
      <c r="M84" s="781"/>
      <c r="N84" s="781"/>
      <c r="O84" s="822"/>
      <c r="P84" s="821"/>
      <c r="Q84" s="552" t="s">
        <v>128</v>
      </c>
      <c r="R84" s="552" t="s">
        <v>136</v>
      </c>
      <c r="S84" s="45">
        <v>1</v>
      </c>
      <c r="T84" s="341" t="s">
        <v>1289</v>
      </c>
      <c r="U84" s="320" t="s">
        <v>1300</v>
      </c>
      <c r="V84" s="320" t="s">
        <v>1300</v>
      </c>
      <c r="W84" s="320" t="s">
        <v>1300</v>
      </c>
      <c r="X84" s="320" t="s">
        <v>1300</v>
      </c>
      <c r="Y84" s="320" t="s">
        <v>1300</v>
      </c>
      <c r="Z84" s="320" t="s">
        <v>1300</v>
      </c>
      <c r="AA84" s="320" t="s">
        <v>1300</v>
      </c>
      <c r="AB84" s="320" t="s">
        <v>1300</v>
      </c>
      <c r="AC84" s="320" t="s">
        <v>1300</v>
      </c>
      <c r="AD84" s="320" t="s">
        <v>1300</v>
      </c>
      <c r="AE84" s="320" t="s">
        <v>1300</v>
      </c>
      <c r="AF84" s="320" t="s">
        <v>1300</v>
      </c>
      <c r="AG84" s="321" t="s">
        <v>85</v>
      </c>
      <c r="AH84" s="325" t="s">
        <v>86</v>
      </c>
      <c r="AI84" s="325" t="s">
        <v>86</v>
      </c>
      <c r="AJ84" s="325" t="s">
        <v>86</v>
      </c>
      <c r="AK84" s="325" t="s">
        <v>86</v>
      </c>
      <c r="AL84" s="325" t="s">
        <v>86</v>
      </c>
      <c r="AM84" s="325" t="s">
        <v>86</v>
      </c>
      <c r="AN84" s="325" t="s">
        <v>86</v>
      </c>
      <c r="AO84" s="325" t="s">
        <v>86</v>
      </c>
      <c r="AP84" s="325" t="s">
        <v>86</v>
      </c>
      <c r="AQ84" s="325" t="s">
        <v>86</v>
      </c>
      <c r="AR84" s="325" t="s">
        <v>86</v>
      </c>
      <c r="AS84" s="325" t="s">
        <v>86</v>
      </c>
      <c r="AT84" s="552" t="s">
        <v>137</v>
      </c>
      <c r="AU84" s="551" t="s">
        <v>88</v>
      </c>
      <c r="AV84" s="551">
        <v>12</v>
      </c>
      <c r="AW84" s="543" t="s">
        <v>1314</v>
      </c>
      <c r="AX84" s="103" t="s">
        <v>86</v>
      </c>
      <c r="AY84" s="744"/>
      <c r="AZ84" s="976"/>
      <c r="BA84" s="855"/>
      <c r="BB84" s="861"/>
      <c r="BC84" s="329"/>
      <c r="BD84" s="329"/>
      <c r="BE84" s="329"/>
      <c r="BF84" s="329"/>
      <c r="BG84" s="329"/>
      <c r="BH84" s="329"/>
      <c r="BI84" s="329"/>
      <c r="BJ84" s="329"/>
      <c r="BK84" s="329"/>
      <c r="BL84" s="329"/>
      <c r="BM84" s="329"/>
      <c r="BN84" s="329"/>
      <c r="BO84" s="329"/>
      <c r="BP84" s="329"/>
      <c r="BQ84" s="330"/>
      <c r="BR84" s="330"/>
      <c r="BS84" s="330"/>
      <c r="BT84" s="330"/>
      <c r="BU84" s="329"/>
      <c r="BV84" s="329"/>
      <c r="BW84" s="329"/>
      <c r="BX84" s="329"/>
      <c r="BY84" s="329"/>
      <c r="BZ84" s="329"/>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317"/>
      <c r="FT84" s="317"/>
      <c r="FU84" s="317"/>
      <c r="FV84" s="317"/>
      <c r="FW84" s="317"/>
      <c r="FX84" s="317"/>
      <c r="FY84" s="317"/>
      <c r="FZ84" s="317"/>
      <c r="GA84" s="317"/>
      <c r="GB84" s="317"/>
      <c r="GC84" s="317"/>
      <c r="GD84" s="317"/>
      <c r="GE84" s="317"/>
      <c r="GF84" s="317"/>
      <c r="GG84" s="317"/>
      <c r="GH84" s="317"/>
      <c r="GI84" s="317"/>
      <c r="GJ84" s="317"/>
      <c r="GK84" s="317"/>
      <c r="GL84" s="317"/>
      <c r="GM84" s="317"/>
      <c r="GN84" s="317"/>
      <c r="GO84" s="317"/>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row>
    <row r="85" spans="1:327" ht="78" customHeight="1" x14ac:dyDescent="0.25">
      <c r="A85" s="509" t="s">
        <v>1514</v>
      </c>
      <c r="B85" s="823"/>
      <c r="C85" s="755"/>
      <c r="D85" s="722"/>
      <c r="E85" s="723"/>
      <c r="F85" s="725"/>
      <c r="G85" s="827"/>
      <c r="H85" s="725"/>
      <c r="I85" s="725"/>
      <c r="J85" s="725"/>
      <c r="K85" s="725"/>
      <c r="L85" s="568"/>
      <c r="M85" s="781"/>
      <c r="N85" s="782"/>
      <c r="O85" s="763"/>
      <c r="P85" s="734"/>
      <c r="Q85" s="552" t="s">
        <v>128</v>
      </c>
      <c r="R85" s="552" t="s">
        <v>138</v>
      </c>
      <c r="S85" s="45">
        <v>1</v>
      </c>
      <c r="T85" s="341" t="s">
        <v>1289</v>
      </c>
      <c r="U85" s="320" t="s">
        <v>1300</v>
      </c>
      <c r="V85" s="320" t="s">
        <v>1300</v>
      </c>
      <c r="W85" s="320" t="s">
        <v>1300</v>
      </c>
      <c r="X85" s="320" t="s">
        <v>1300</v>
      </c>
      <c r="Y85" s="320" t="s">
        <v>1300</v>
      </c>
      <c r="Z85" s="320" t="s">
        <v>1300</v>
      </c>
      <c r="AA85" s="320" t="s">
        <v>1300</v>
      </c>
      <c r="AB85" s="320" t="s">
        <v>1300</v>
      </c>
      <c r="AC85" s="320" t="s">
        <v>1300</v>
      </c>
      <c r="AD85" s="320" t="s">
        <v>1300</v>
      </c>
      <c r="AE85" s="320" t="s">
        <v>1300</v>
      </c>
      <c r="AF85" s="320" t="s">
        <v>1300</v>
      </c>
      <c r="AG85" s="321" t="s">
        <v>85</v>
      </c>
      <c r="AH85" s="325" t="s">
        <v>86</v>
      </c>
      <c r="AI85" s="325" t="s">
        <v>86</v>
      </c>
      <c r="AJ85" s="325" t="s">
        <v>86</v>
      </c>
      <c r="AK85" s="325" t="s">
        <v>86</v>
      </c>
      <c r="AL85" s="325" t="s">
        <v>86</v>
      </c>
      <c r="AM85" s="325" t="s">
        <v>86</v>
      </c>
      <c r="AN85" s="325" t="s">
        <v>86</v>
      </c>
      <c r="AO85" s="325" t="s">
        <v>86</v>
      </c>
      <c r="AP85" s="325" t="s">
        <v>86</v>
      </c>
      <c r="AQ85" s="325" t="s">
        <v>86</v>
      </c>
      <c r="AR85" s="325" t="s">
        <v>86</v>
      </c>
      <c r="AS85" s="325" t="s">
        <v>86</v>
      </c>
      <c r="AT85" s="552" t="s">
        <v>139</v>
      </c>
      <c r="AU85" s="551" t="s">
        <v>88</v>
      </c>
      <c r="AV85" s="551">
        <v>12</v>
      </c>
      <c r="AW85" s="543" t="s">
        <v>1314</v>
      </c>
      <c r="AX85" s="103" t="s">
        <v>86</v>
      </c>
      <c r="AY85" s="744"/>
      <c r="AZ85" s="976"/>
      <c r="BA85" s="855"/>
      <c r="BB85" s="861"/>
      <c r="BC85" s="329"/>
      <c r="BD85" s="329"/>
      <c r="BE85" s="329"/>
      <c r="BF85" s="329"/>
      <c r="BG85" s="329"/>
      <c r="BH85" s="329"/>
      <c r="BI85" s="329"/>
      <c r="BJ85" s="329"/>
      <c r="BK85" s="329"/>
      <c r="BL85" s="329"/>
      <c r="BM85" s="329"/>
      <c r="BN85" s="329"/>
      <c r="BO85" s="329"/>
      <c r="BP85" s="329"/>
      <c r="BQ85" s="330"/>
      <c r="BR85" s="330"/>
      <c r="BS85" s="330"/>
      <c r="BT85" s="330"/>
      <c r="BU85" s="329"/>
      <c r="BV85" s="329"/>
      <c r="BW85" s="329"/>
      <c r="BX85" s="329"/>
      <c r="BY85" s="329"/>
      <c r="BZ85" s="329"/>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317"/>
      <c r="FT85" s="317"/>
      <c r="FU85" s="317"/>
      <c r="FV85" s="317"/>
      <c r="FW85" s="317"/>
      <c r="FX85" s="317"/>
      <c r="FY85" s="317"/>
      <c r="FZ85" s="317"/>
      <c r="GA85" s="317"/>
      <c r="GB85" s="317"/>
      <c r="GC85" s="317"/>
      <c r="GD85" s="317"/>
      <c r="GE85" s="317"/>
      <c r="GF85" s="317"/>
      <c r="GG85" s="317"/>
      <c r="GH85" s="317"/>
      <c r="GI85" s="317"/>
      <c r="GJ85" s="317"/>
      <c r="GK85" s="317"/>
      <c r="GL85" s="317"/>
      <c r="GM85" s="317"/>
      <c r="GN85" s="317"/>
      <c r="GO85" s="317"/>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row>
    <row r="86" spans="1:327" ht="150" customHeight="1" x14ac:dyDescent="0.25">
      <c r="A86" s="509" t="s">
        <v>1515</v>
      </c>
      <c r="B86" s="823"/>
      <c r="C86" s="755"/>
      <c r="D86" s="722"/>
      <c r="E86" s="723"/>
      <c r="F86" s="725"/>
      <c r="G86" s="827"/>
      <c r="H86" s="725"/>
      <c r="I86" s="725"/>
      <c r="J86" s="725"/>
      <c r="K86" s="725"/>
      <c r="L86" s="568"/>
      <c r="M86" s="781"/>
      <c r="N86" s="541" t="s">
        <v>1322</v>
      </c>
      <c r="O86" s="555">
        <v>1</v>
      </c>
      <c r="P86" s="541" t="s">
        <v>1323</v>
      </c>
      <c r="Q86" s="552" t="s">
        <v>128</v>
      </c>
      <c r="R86" s="552" t="s">
        <v>1324</v>
      </c>
      <c r="S86" s="45">
        <v>1</v>
      </c>
      <c r="T86" s="341" t="s">
        <v>1289</v>
      </c>
      <c r="U86" s="320" t="s">
        <v>1300</v>
      </c>
      <c r="V86" s="320" t="s">
        <v>1300</v>
      </c>
      <c r="W86" s="320" t="s">
        <v>1300</v>
      </c>
      <c r="X86" s="320" t="s">
        <v>1300</v>
      </c>
      <c r="Y86" s="320" t="s">
        <v>1300</v>
      </c>
      <c r="Z86" s="320" t="s">
        <v>1300</v>
      </c>
      <c r="AA86" s="320" t="s">
        <v>1300</v>
      </c>
      <c r="AB86" s="320" t="s">
        <v>1300</v>
      </c>
      <c r="AC86" s="320" t="s">
        <v>1300</v>
      </c>
      <c r="AD86" s="320" t="s">
        <v>1300</v>
      </c>
      <c r="AE86" s="320" t="s">
        <v>1300</v>
      </c>
      <c r="AF86" s="320" t="s">
        <v>1300</v>
      </c>
      <c r="AG86" s="321" t="s">
        <v>85</v>
      </c>
      <c r="AH86" s="325" t="s">
        <v>86</v>
      </c>
      <c r="AI86" s="325" t="s">
        <v>86</v>
      </c>
      <c r="AJ86" s="325" t="s">
        <v>86</v>
      </c>
      <c r="AK86" s="325" t="s">
        <v>86</v>
      </c>
      <c r="AL86" s="325" t="s">
        <v>86</v>
      </c>
      <c r="AM86" s="325" t="s">
        <v>86</v>
      </c>
      <c r="AN86" s="325" t="s">
        <v>86</v>
      </c>
      <c r="AO86" s="325" t="s">
        <v>86</v>
      </c>
      <c r="AP86" s="325" t="s">
        <v>86</v>
      </c>
      <c r="AQ86" s="325" t="s">
        <v>86</v>
      </c>
      <c r="AR86" s="325" t="s">
        <v>86</v>
      </c>
      <c r="AS86" s="325" t="s">
        <v>86</v>
      </c>
      <c r="AT86" s="541" t="s">
        <v>1325</v>
      </c>
      <c r="AU86" s="551" t="s">
        <v>88</v>
      </c>
      <c r="AV86" s="551">
        <v>12</v>
      </c>
      <c r="AW86" s="543" t="s">
        <v>1314</v>
      </c>
      <c r="AX86" s="584" t="s">
        <v>86</v>
      </c>
      <c r="AY86" s="745"/>
      <c r="AZ86" s="977"/>
      <c r="BA86" s="855"/>
      <c r="BB86" s="862"/>
      <c r="BC86" s="329"/>
      <c r="BD86" s="329"/>
      <c r="BE86" s="329"/>
      <c r="BF86" s="329"/>
      <c r="BG86" s="329"/>
      <c r="BH86" s="329"/>
      <c r="BI86" s="329"/>
      <c r="BJ86" s="329"/>
      <c r="BK86" s="329"/>
      <c r="BL86" s="329"/>
      <c r="BM86" s="329"/>
      <c r="BN86" s="329"/>
      <c r="BO86" s="329"/>
      <c r="BP86" s="329"/>
      <c r="BQ86" s="330"/>
      <c r="BR86" s="330"/>
      <c r="BS86" s="330"/>
      <c r="BT86" s="330"/>
      <c r="BU86" s="329"/>
      <c r="BV86" s="329"/>
      <c r="BW86" s="329"/>
      <c r="BX86" s="329"/>
      <c r="BY86" s="329"/>
      <c r="BZ86" s="329"/>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317"/>
      <c r="FT86" s="317"/>
      <c r="FU86" s="317"/>
      <c r="FV86" s="317"/>
      <c r="FW86" s="317"/>
      <c r="FX86" s="317"/>
      <c r="FY86" s="317"/>
      <c r="FZ86" s="317"/>
      <c r="GA86" s="317"/>
      <c r="GB86" s="317"/>
      <c r="GC86" s="317"/>
      <c r="GD86" s="317"/>
      <c r="GE86" s="317"/>
      <c r="GF86" s="317"/>
      <c r="GG86" s="317"/>
      <c r="GH86" s="317"/>
      <c r="GI86" s="317"/>
      <c r="GJ86" s="317"/>
      <c r="GK86" s="317"/>
      <c r="GL86" s="317"/>
      <c r="GM86" s="317"/>
      <c r="GN86" s="317"/>
      <c r="GO86" s="317"/>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row>
    <row r="87" spans="1:327" ht="31.5" customHeight="1" x14ac:dyDescent="0.25">
      <c r="A87" s="510"/>
      <c r="B87" s="823"/>
      <c r="C87" s="755"/>
      <c r="D87" s="722"/>
      <c r="E87" s="723"/>
      <c r="F87" s="461"/>
      <c r="G87" s="463"/>
      <c r="H87" s="461"/>
      <c r="I87" s="442"/>
      <c r="J87" s="443"/>
      <c r="K87" s="443"/>
      <c r="L87" s="444"/>
      <c r="M87" s="443"/>
      <c r="N87" s="445"/>
      <c r="O87" s="445"/>
      <c r="P87" s="479"/>
      <c r="Q87" s="480" t="s">
        <v>140</v>
      </c>
      <c r="R87" s="480" t="s">
        <v>141</v>
      </c>
      <c r="S87" s="446"/>
      <c r="T87" s="444"/>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7"/>
      <c r="AU87" s="448"/>
      <c r="AV87" s="448"/>
      <c r="AW87" s="449"/>
      <c r="AX87" s="448"/>
      <c r="AY87" s="450"/>
      <c r="AZ87" s="519"/>
      <c r="BA87" s="519"/>
      <c r="BB87" s="451"/>
      <c r="BC87" s="495"/>
      <c r="BD87" s="495"/>
      <c r="BE87" s="483"/>
      <c r="BF87" s="483"/>
      <c r="BG87" s="483"/>
      <c r="BH87" s="483"/>
      <c r="BI87" s="483"/>
      <c r="BJ87" s="483"/>
      <c r="BK87" s="483"/>
      <c r="BL87" s="483"/>
      <c r="BM87" s="483"/>
      <c r="BN87" s="483"/>
      <c r="BO87" s="483"/>
      <c r="BP87" s="483"/>
      <c r="BQ87" s="484"/>
      <c r="BR87" s="484"/>
      <c r="BS87" s="484"/>
      <c r="BT87" s="484"/>
      <c r="BU87" s="483"/>
      <c r="BV87" s="483"/>
      <c r="BW87" s="483"/>
      <c r="BX87" s="483"/>
      <c r="BY87" s="483"/>
      <c r="BZ87" s="483"/>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317"/>
      <c r="FT87" s="317"/>
      <c r="FU87" s="317"/>
      <c r="FV87" s="317"/>
      <c r="FW87" s="317"/>
      <c r="FX87" s="317"/>
      <c r="FY87" s="317"/>
      <c r="FZ87" s="317"/>
      <c r="GA87" s="317"/>
      <c r="GB87" s="317"/>
      <c r="GC87" s="317"/>
      <c r="GD87" s="317"/>
      <c r="GE87" s="317"/>
      <c r="GF87" s="317"/>
      <c r="GG87" s="317"/>
      <c r="GH87" s="317"/>
      <c r="GI87" s="317"/>
      <c r="GJ87" s="317"/>
      <c r="GK87" s="317"/>
      <c r="GL87" s="317"/>
      <c r="GM87" s="317"/>
      <c r="GN87" s="317"/>
      <c r="GO87" s="317"/>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row>
    <row r="88" spans="1:327" ht="84" customHeight="1" x14ac:dyDescent="0.25">
      <c r="A88" s="391" t="s">
        <v>1516</v>
      </c>
      <c r="B88" s="823"/>
      <c r="C88" s="755"/>
      <c r="D88" s="722"/>
      <c r="E88" s="723"/>
      <c r="F88" s="722" t="s">
        <v>142</v>
      </c>
      <c r="G88" s="814" t="s">
        <v>143</v>
      </c>
      <c r="H88" s="817" t="s">
        <v>144</v>
      </c>
      <c r="I88" s="761" t="s">
        <v>145</v>
      </c>
      <c r="J88" s="761" t="s">
        <v>146</v>
      </c>
      <c r="K88" s="761" t="s">
        <v>147</v>
      </c>
      <c r="L88" s="744" t="s">
        <v>148</v>
      </c>
      <c r="M88" s="725" t="s">
        <v>149</v>
      </c>
      <c r="N88" s="835" t="s">
        <v>150</v>
      </c>
      <c r="O88" s="876">
        <v>1</v>
      </c>
      <c r="P88" s="432" t="s">
        <v>151</v>
      </c>
      <c r="Q88" s="559" t="s">
        <v>140</v>
      </c>
      <c r="R88" s="554" t="s">
        <v>1331</v>
      </c>
      <c r="S88" s="323">
        <v>0.15</v>
      </c>
      <c r="T88" s="433" t="s">
        <v>1292</v>
      </c>
      <c r="U88" s="320" t="s">
        <v>1300</v>
      </c>
      <c r="V88" s="320" t="s">
        <v>85</v>
      </c>
      <c r="W88" s="320" t="s">
        <v>85</v>
      </c>
      <c r="X88" s="320" t="s">
        <v>85</v>
      </c>
      <c r="Y88" s="320" t="s">
        <v>1300</v>
      </c>
      <c r="Z88" s="320" t="s">
        <v>85</v>
      </c>
      <c r="AA88" s="320" t="s">
        <v>85</v>
      </c>
      <c r="AB88" s="320" t="s">
        <v>85</v>
      </c>
      <c r="AC88" s="320" t="s">
        <v>1300</v>
      </c>
      <c r="AD88" s="320" t="s">
        <v>85</v>
      </c>
      <c r="AE88" s="320" t="s">
        <v>85</v>
      </c>
      <c r="AF88" s="320" t="s">
        <v>85</v>
      </c>
      <c r="AG88" s="320" t="s">
        <v>85</v>
      </c>
      <c r="AH88" s="600" t="s">
        <v>86</v>
      </c>
      <c r="AI88" s="600" t="s">
        <v>86</v>
      </c>
      <c r="AJ88" s="600" t="s">
        <v>86</v>
      </c>
      <c r="AK88" s="600" t="s">
        <v>86</v>
      </c>
      <c r="AL88" s="600" t="s">
        <v>86</v>
      </c>
      <c r="AM88" s="600" t="s">
        <v>86</v>
      </c>
      <c r="AN88" s="600" t="s">
        <v>86</v>
      </c>
      <c r="AO88" s="600" t="s">
        <v>86</v>
      </c>
      <c r="AP88" s="600" t="s">
        <v>86</v>
      </c>
      <c r="AQ88" s="600" t="s">
        <v>86</v>
      </c>
      <c r="AR88" s="600" t="s">
        <v>86</v>
      </c>
      <c r="AS88" s="600" t="s">
        <v>86</v>
      </c>
      <c r="AT88" s="434" t="s">
        <v>152</v>
      </c>
      <c r="AU88" s="435" t="s">
        <v>88</v>
      </c>
      <c r="AV88" s="436">
        <v>3</v>
      </c>
      <c r="AW88" s="395" t="s">
        <v>1292</v>
      </c>
      <c r="AX88" s="107" t="s">
        <v>86</v>
      </c>
      <c r="AY88" s="744" t="s">
        <v>89</v>
      </c>
      <c r="AZ88" s="948">
        <v>15000000</v>
      </c>
      <c r="BA88" s="752"/>
      <c r="BB88" s="744" t="s">
        <v>153</v>
      </c>
      <c r="BC88" s="329"/>
      <c r="BD88" s="329"/>
      <c r="BE88" s="329"/>
      <c r="BF88" s="329"/>
      <c r="BG88" s="329"/>
      <c r="BH88" s="329"/>
      <c r="BI88" s="329"/>
      <c r="BJ88" s="329"/>
      <c r="BK88" s="329"/>
      <c r="BL88" s="329"/>
      <c r="BM88" s="329"/>
      <c r="BN88" s="329"/>
      <c r="BO88" s="329"/>
      <c r="BP88" s="329"/>
      <c r="BQ88" s="330"/>
      <c r="BR88" s="330"/>
      <c r="BS88" s="330"/>
      <c r="BT88" s="330"/>
      <c r="BU88" s="329"/>
      <c r="BV88" s="329"/>
      <c r="BW88" s="329"/>
      <c r="BX88" s="329"/>
      <c r="BY88" s="329"/>
      <c r="BZ88" s="329"/>
      <c r="CA88" s="205"/>
      <c r="CB88" s="205"/>
      <c r="CC88" s="205"/>
      <c r="CD88" s="205"/>
      <c r="CE88" s="205"/>
      <c r="CF88" s="205"/>
      <c r="CG88" s="205"/>
      <c r="CH88" s="205"/>
      <c r="CI88" s="205"/>
      <c r="CJ88" s="205"/>
      <c r="CK88" s="205"/>
      <c r="CL88" s="205"/>
      <c r="CM88" s="205"/>
      <c r="CN88" s="205"/>
      <c r="CO88" s="205"/>
      <c r="CP88" s="205"/>
      <c r="CQ88" s="205"/>
      <c r="CR88" s="205"/>
      <c r="CS88" s="205"/>
      <c r="CT88" s="205"/>
      <c r="CU88" s="205"/>
      <c r="CV88" s="205"/>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317"/>
      <c r="FT88" s="317"/>
      <c r="FU88" s="317"/>
      <c r="FV88" s="317"/>
      <c r="FW88" s="317"/>
      <c r="FX88" s="317"/>
      <c r="FY88" s="317"/>
      <c r="FZ88" s="317"/>
      <c r="GA88" s="317"/>
      <c r="GB88" s="317"/>
      <c r="GC88" s="317"/>
      <c r="GD88" s="317"/>
      <c r="GE88" s="317"/>
      <c r="GF88" s="317"/>
      <c r="GG88" s="317"/>
      <c r="GH88" s="317"/>
      <c r="GI88" s="317"/>
      <c r="GJ88" s="317"/>
      <c r="GK88" s="317"/>
      <c r="GL88" s="317"/>
      <c r="GM88" s="317"/>
      <c r="GN88" s="317"/>
      <c r="GO88" s="317"/>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row>
    <row r="89" spans="1:327" ht="71.25" customHeight="1" x14ac:dyDescent="0.25">
      <c r="A89" s="391" t="s">
        <v>1517</v>
      </c>
      <c r="B89" s="823"/>
      <c r="C89" s="755"/>
      <c r="D89" s="722"/>
      <c r="E89" s="723"/>
      <c r="F89" s="722"/>
      <c r="G89" s="815"/>
      <c r="H89" s="811"/>
      <c r="I89" s="761"/>
      <c r="J89" s="761"/>
      <c r="K89" s="761"/>
      <c r="L89" s="744"/>
      <c r="M89" s="725"/>
      <c r="N89" s="836"/>
      <c r="O89" s="876"/>
      <c r="P89" s="396" t="s">
        <v>151</v>
      </c>
      <c r="Q89" s="398" t="s">
        <v>140</v>
      </c>
      <c r="R89" s="324" t="s">
        <v>154</v>
      </c>
      <c r="S89" s="392">
        <v>0.15</v>
      </c>
      <c r="T89" s="14" t="s">
        <v>1338</v>
      </c>
      <c r="U89" s="320" t="s">
        <v>1300</v>
      </c>
      <c r="V89" s="320" t="s">
        <v>1300</v>
      </c>
      <c r="W89" s="320" t="s">
        <v>1300</v>
      </c>
      <c r="X89" s="320" t="s">
        <v>1300</v>
      </c>
      <c r="Y89" s="320" t="s">
        <v>1300</v>
      </c>
      <c r="Z89" s="320" t="s">
        <v>1300</v>
      </c>
      <c r="AA89" s="320" t="s">
        <v>1300</v>
      </c>
      <c r="AB89" s="320" t="s">
        <v>1300</v>
      </c>
      <c r="AC89" s="320" t="s">
        <v>1300</v>
      </c>
      <c r="AD89" s="320" t="s">
        <v>1300</v>
      </c>
      <c r="AE89" s="320" t="s">
        <v>1300</v>
      </c>
      <c r="AF89" s="320" t="s">
        <v>1300</v>
      </c>
      <c r="AG89" s="320" t="s">
        <v>85</v>
      </c>
      <c r="AH89" s="601" t="s">
        <v>86</v>
      </c>
      <c r="AI89" s="601" t="s">
        <v>86</v>
      </c>
      <c r="AJ89" s="601" t="s">
        <v>86</v>
      </c>
      <c r="AK89" s="601" t="s">
        <v>86</v>
      </c>
      <c r="AL89" s="601" t="s">
        <v>86</v>
      </c>
      <c r="AM89" s="601" t="s">
        <v>86</v>
      </c>
      <c r="AN89" s="601" t="s">
        <v>86</v>
      </c>
      <c r="AO89" s="601" t="s">
        <v>86</v>
      </c>
      <c r="AP89" s="601" t="s">
        <v>86</v>
      </c>
      <c r="AQ89" s="601" t="s">
        <v>86</v>
      </c>
      <c r="AR89" s="601" t="s">
        <v>86</v>
      </c>
      <c r="AS89" s="601" t="s">
        <v>86</v>
      </c>
      <c r="AT89" s="42" t="s">
        <v>155</v>
      </c>
      <c r="AU89" s="397" t="s">
        <v>88</v>
      </c>
      <c r="AV89" s="345">
        <v>2</v>
      </c>
      <c r="AW89" s="688" t="s">
        <v>1335</v>
      </c>
      <c r="AX89" s="103" t="s">
        <v>86</v>
      </c>
      <c r="AY89" s="744"/>
      <c r="AZ89" s="948"/>
      <c r="BA89" s="753"/>
      <c r="BB89" s="744"/>
      <c r="BC89" s="329"/>
      <c r="BD89" s="329"/>
      <c r="BE89" s="329"/>
      <c r="BF89" s="329"/>
      <c r="BG89" s="329"/>
      <c r="BH89" s="329"/>
      <c r="BI89" s="329"/>
      <c r="BJ89" s="329"/>
      <c r="BK89" s="329"/>
      <c r="BL89" s="329"/>
      <c r="BM89" s="329"/>
      <c r="BN89" s="329"/>
      <c r="BO89" s="329"/>
      <c r="BP89" s="329"/>
      <c r="BQ89" s="330"/>
      <c r="BR89" s="330"/>
      <c r="BS89" s="330"/>
      <c r="BT89" s="330"/>
      <c r="BU89" s="329"/>
      <c r="BV89" s="329"/>
      <c r="BW89" s="329"/>
      <c r="BX89" s="329"/>
      <c r="BY89" s="329"/>
      <c r="BZ89" s="329"/>
      <c r="CA89" s="205"/>
      <c r="CB89" s="205"/>
      <c r="CC89" s="205"/>
      <c r="CD89" s="205"/>
      <c r="CE89" s="205"/>
      <c r="CF89" s="205"/>
      <c r="CG89" s="205"/>
      <c r="CH89" s="205"/>
      <c r="CI89" s="205"/>
      <c r="CJ89" s="205"/>
      <c r="CK89" s="205"/>
      <c r="CL89" s="205"/>
      <c r="CM89" s="205"/>
      <c r="CN89" s="205"/>
      <c r="CO89" s="205"/>
      <c r="CP89" s="205"/>
      <c r="CQ89" s="205"/>
      <c r="CR89" s="205"/>
      <c r="CS89" s="205"/>
      <c r="CT89" s="205"/>
      <c r="CU89" s="205"/>
      <c r="CV89" s="205"/>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317"/>
      <c r="FT89" s="317"/>
      <c r="FU89" s="317"/>
      <c r="FV89" s="317"/>
      <c r="FW89" s="317"/>
      <c r="FX89" s="317"/>
      <c r="FY89" s="317"/>
      <c r="FZ89" s="317"/>
      <c r="GA89" s="317"/>
      <c r="GB89" s="317"/>
      <c r="GC89" s="317"/>
      <c r="GD89" s="317"/>
      <c r="GE89" s="317"/>
      <c r="GF89" s="317"/>
      <c r="GG89" s="317"/>
      <c r="GH89" s="317"/>
      <c r="GI89" s="317"/>
      <c r="GJ89" s="317"/>
      <c r="GK89" s="317"/>
      <c r="GL89" s="317"/>
      <c r="GM89" s="317"/>
      <c r="GN89" s="317"/>
      <c r="GO89" s="317"/>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row>
    <row r="90" spans="1:327" ht="78.75" customHeight="1" x14ac:dyDescent="0.25">
      <c r="A90" s="391" t="s">
        <v>1518</v>
      </c>
      <c r="B90" s="823"/>
      <c r="C90" s="755"/>
      <c r="D90" s="722"/>
      <c r="E90" s="723"/>
      <c r="F90" s="722"/>
      <c r="G90" s="815"/>
      <c r="H90" s="811"/>
      <c r="I90" s="761"/>
      <c r="J90" s="761"/>
      <c r="K90" s="761"/>
      <c r="L90" s="744"/>
      <c r="M90" s="725"/>
      <c r="N90" s="837"/>
      <c r="O90" s="876"/>
      <c r="P90" s="430" t="s">
        <v>151</v>
      </c>
      <c r="Q90" s="558" t="s">
        <v>140</v>
      </c>
      <c r="R90" s="685" t="s">
        <v>1432</v>
      </c>
      <c r="S90" s="401">
        <v>0.7</v>
      </c>
      <c r="T90" s="690" t="s">
        <v>1338</v>
      </c>
      <c r="U90" s="320" t="s">
        <v>1300</v>
      </c>
      <c r="V90" s="320" t="s">
        <v>1300</v>
      </c>
      <c r="W90" s="320" t="s">
        <v>1300</v>
      </c>
      <c r="X90" s="320" t="s">
        <v>1300</v>
      </c>
      <c r="Y90" s="320" t="s">
        <v>1300</v>
      </c>
      <c r="Z90" s="320" t="s">
        <v>1300</v>
      </c>
      <c r="AA90" s="320" t="s">
        <v>1300</v>
      </c>
      <c r="AB90" s="320" t="s">
        <v>1300</v>
      </c>
      <c r="AC90" s="320" t="s">
        <v>1300</v>
      </c>
      <c r="AD90" s="320" t="s">
        <v>1300</v>
      </c>
      <c r="AE90" s="320" t="s">
        <v>1300</v>
      </c>
      <c r="AF90" s="320" t="s">
        <v>1300</v>
      </c>
      <c r="AG90" s="320" t="s">
        <v>85</v>
      </c>
      <c r="AH90" s="602" t="s">
        <v>86</v>
      </c>
      <c r="AI90" s="602" t="s">
        <v>86</v>
      </c>
      <c r="AJ90" s="602" t="s">
        <v>86</v>
      </c>
      <c r="AK90" s="602" t="s">
        <v>86</v>
      </c>
      <c r="AL90" s="602" t="s">
        <v>86</v>
      </c>
      <c r="AM90" s="602" t="s">
        <v>86</v>
      </c>
      <c r="AN90" s="602" t="s">
        <v>86</v>
      </c>
      <c r="AO90" s="602" t="s">
        <v>86</v>
      </c>
      <c r="AP90" s="602" t="s">
        <v>86</v>
      </c>
      <c r="AQ90" s="602" t="s">
        <v>86</v>
      </c>
      <c r="AR90" s="602" t="s">
        <v>86</v>
      </c>
      <c r="AS90" s="602" t="s">
        <v>86</v>
      </c>
      <c r="AT90" s="36" t="s">
        <v>156</v>
      </c>
      <c r="AU90" s="431" t="s">
        <v>88</v>
      </c>
      <c r="AV90" s="706">
        <v>5</v>
      </c>
      <c r="AW90" s="687" t="s">
        <v>1288</v>
      </c>
      <c r="AX90" s="116" t="s">
        <v>86</v>
      </c>
      <c r="AY90" s="744"/>
      <c r="AZ90" s="948"/>
      <c r="BA90" s="754"/>
      <c r="BB90" s="744"/>
      <c r="BC90" s="329"/>
      <c r="BD90" s="329"/>
      <c r="BE90" s="329"/>
      <c r="BF90" s="329"/>
      <c r="BG90" s="329"/>
      <c r="BH90" s="329"/>
      <c r="BI90" s="329"/>
      <c r="BJ90" s="329"/>
      <c r="BK90" s="329"/>
      <c r="BL90" s="329"/>
      <c r="BM90" s="329"/>
      <c r="BN90" s="329"/>
      <c r="BO90" s="329"/>
      <c r="BP90" s="329"/>
      <c r="BQ90" s="330"/>
      <c r="BR90" s="330"/>
      <c r="BS90" s="330"/>
      <c r="BT90" s="330"/>
      <c r="BU90" s="329"/>
      <c r="BV90" s="329"/>
      <c r="BW90" s="329"/>
      <c r="BX90" s="329"/>
      <c r="BY90" s="329"/>
      <c r="BZ90" s="329"/>
      <c r="CA90" s="205"/>
      <c r="CB90" s="205"/>
      <c r="CC90" s="205"/>
      <c r="CD90" s="205"/>
      <c r="CE90" s="205"/>
      <c r="CF90" s="205"/>
      <c r="CG90" s="205"/>
      <c r="CH90" s="205"/>
      <c r="CI90" s="205"/>
      <c r="CJ90" s="205"/>
      <c r="CK90" s="205"/>
      <c r="CL90" s="205"/>
      <c r="CM90" s="205"/>
      <c r="CN90" s="205"/>
      <c r="CO90" s="205"/>
      <c r="CP90" s="205"/>
      <c r="CQ90" s="205"/>
      <c r="CR90" s="205"/>
      <c r="CS90" s="205"/>
      <c r="CT90" s="205"/>
      <c r="CU90" s="205"/>
      <c r="CV90" s="205"/>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317"/>
      <c r="FT90" s="317"/>
      <c r="FU90" s="317"/>
      <c r="FV90" s="317"/>
      <c r="FW90" s="317"/>
      <c r="FX90" s="317"/>
      <c r="FY90" s="317"/>
      <c r="FZ90" s="317"/>
      <c r="GA90" s="317"/>
      <c r="GB90" s="317"/>
      <c r="GC90" s="317"/>
      <c r="GD90" s="317"/>
      <c r="GE90" s="317"/>
      <c r="GF90" s="317"/>
      <c r="GG90" s="317"/>
      <c r="GH90" s="317"/>
      <c r="GI90" s="317"/>
      <c r="GJ90" s="317"/>
      <c r="GK90" s="317"/>
      <c r="GL90" s="317"/>
      <c r="GM90" s="317"/>
      <c r="GN90" s="317"/>
      <c r="GO90" s="317"/>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row>
    <row r="91" spans="1:327" ht="29.25" customHeight="1" x14ac:dyDescent="0.25">
      <c r="A91" s="511"/>
      <c r="B91" s="823"/>
      <c r="C91" s="755"/>
      <c r="D91" s="722"/>
      <c r="E91" s="723"/>
      <c r="F91" s="722"/>
      <c r="G91" s="815"/>
      <c r="H91" s="811"/>
      <c r="I91" s="452"/>
      <c r="J91" s="453"/>
      <c r="K91" s="453"/>
      <c r="L91" s="454"/>
      <c r="M91" s="455"/>
      <c r="N91" s="456"/>
      <c r="O91" s="456"/>
      <c r="P91" s="482"/>
      <c r="Q91" s="481" t="s">
        <v>157</v>
      </c>
      <c r="R91" s="482" t="s">
        <v>158</v>
      </c>
      <c r="S91" s="504" t="s">
        <v>159</v>
      </c>
      <c r="T91" s="505" t="s">
        <v>160</v>
      </c>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7"/>
      <c r="AU91" s="458"/>
      <c r="AV91" s="458"/>
      <c r="AW91" s="458"/>
      <c r="AX91" s="458"/>
      <c r="AY91" s="459"/>
      <c r="AZ91" s="520"/>
      <c r="BA91" s="520"/>
      <c r="BB91" s="460"/>
      <c r="BC91" s="492"/>
      <c r="BD91" s="492"/>
      <c r="BE91" s="493"/>
      <c r="BF91" s="493"/>
      <c r="BG91" s="493"/>
      <c r="BH91" s="493"/>
      <c r="BI91" s="493"/>
      <c r="BJ91" s="493"/>
      <c r="BK91" s="493"/>
      <c r="BL91" s="493"/>
      <c r="BM91" s="493"/>
      <c r="BN91" s="493"/>
      <c r="BO91" s="493"/>
      <c r="BP91" s="493"/>
      <c r="BQ91" s="494"/>
      <c r="BR91" s="494"/>
      <c r="BS91" s="494"/>
      <c r="BT91" s="494"/>
      <c r="BU91" s="493"/>
      <c r="BV91" s="493"/>
      <c r="BW91" s="493"/>
      <c r="BX91" s="493"/>
      <c r="BY91" s="493"/>
      <c r="BZ91" s="493"/>
      <c r="CA91" s="205"/>
      <c r="CB91" s="205"/>
      <c r="CC91" s="205"/>
      <c r="CD91" s="205"/>
      <c r="CE91" s="205"/>
      <c r="CF91" s="205"/>
      <c r="CG91" s="205"/>
      <c r="CH91" s="205"/>
      <c r="CI91" s="205"/>
      <c r="CJ91" s="205"/>
      <c r="CK91" s="205"/>
      <c r="CL91" s="205"/>
      <c r="CM91" s="205"/>
      <c r="CN91" s="205"/>
      <c r="CO91" s="205"/>
      <c r="CP91" s="205"/>
      <c r="CQ91" s="205"/>
      <c r="CR91" s="205"/>
      <c r="CS91" s="205"/>
      <c r="CT91" s="205"/>
      <c r="CU91" s="205"/>
      <c r="CV91" s="205"/>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317"/>
      <c r="FT91" s="317"/>
      <c r="FU91" s="317"/>
      <c r="FV91" s="317"/>
      <c r="FW91" s="317"/>
      <c r="FX91" s="317"/>
      <c r="FY91" s="317"/>
      <c r="FZ91" s="317"/>
      <c r="GA91" s="317"/>
      <c r="GB91" s="317"/>
      <c r="GC91" s="317"/>
      <c r="GD91" s="317"/>
      <c r="GE91" s="317"/>
      <c r="GF91" s="317"/>
      <c r="GG91" s="317"/>
      <c r="GH91" s="317"/>
      <c r="GI91" s="317"/>
      <c r="GJ91" s="317"/>
      <c r="GK91" s="317"/>
      <c r="GL91" s="317"/>
      <c r="GM91" s="317"/>
      <c r="GN91" s="317"/>
      <c r="GO91" s="317"/>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row>
    <row r="92" spans="1:327" ht="145.5" customHeight="1" x14ac:dyDescent="0.25">
      <c r="A92" s="512" t="s">
        <v>1367</v>
      </c>
      <c r="B92" s="823"/>
      <c r="C92" s="755"/>
      <c r="D92" s="722"/>
      <c r="E92" s="723"/>
      <c r="F92" s="722"/>
      <c r="G92" s="815"/>
      <c r="H92" s="811"/>
      <c r="I92" s="394" t="s">
        <v>162</v>
      </c>
      <c r="J92" s="394" t="s">
        <v>163</v>
      </c>
      <c r="K92" s="605" t="s">
        <v>147</v>
      </c>
      <c r="L92" s="759" t="s">
        <v>148</v>
      </c>
      <c r="M92" s="403" t="s">
        <v>164</v>
      </c>
      <c r="N92" s="585" t="s">
        <v>165</v>
      </c>
      <c r="O92" s="45">
        <v>0.95</v>
      </c>
      <c r="P92" s="556" t="s">
        <v>166</v>
      </c>
      <c r="Q92" s="556" t="s">
        <v>167</v>
      </c>
      <c r="R92" s="552" t="s">
        <v>1332</v>
      </c>
      <c r="S92" s="45">
        <v>1</v>
      </c>
      <c r="T92" s="45" t="s">
        <v>1333</v>
      </c>
      <c r="U92" s="320" t="s">
        <v>1300</v>
      </c>
      <c r="V92" s="320" t="s">
        <v>1300</v>
      </c>
      <c r="W92" s="320" t="s">
        <v>1300</v>
      </c>
      <c r="X92" s="320" t="s">
        <v>1300</v>
      </c>
      <c r="Y92" s="320" t="s">
        <v>1300</v>
      </c>
      <c r="Z92" s="320" t="s">
        <v>1300</v>
      </c>
      <c r="AA92" s="320" t="s">
        <v>1300</v>
      </c>
      <c r="AB92" s="320" t="s">
        <v>1300</v>
      </c>
      <c r="AC92" s="320" t="s">
        <v>1300</v>
      </c>
      <c r="AD92" s="320" t="s">
        <v>1300</v>
      </c>
      <c r="AE92" s="320" t="s">
        <v>1300</v>
      </c>
      <c r="AF92" s="320" t="s">
        <v>1300</v>
      </c>
      <c r="AG92" s="320" t="s">
        <v>85</v>
      </c>
      <c r="AH92" s="602" t="s">
        <v>86</v>
      </c>
      <c r="AI92" s="602" t="s">
        <v>86</v>
      </c>
      <c r="AJ92" s="602" t="s">
        <v>86</v>
      </c>
      <c r="AK92" s="602" t="s">
        <v>86</v>
      </c>
      <c r="AL92" s="602" t="s">
        <v>86</v>
      </c>
      <c r="AM92" s="602" t="s">
        <v>86</v>
      </c>
      <c r="AN92" s="602" t="s">
        <v>86</v>
      </c>
      <c r="AO92" s="602" t="s">
        <v>86</v>
      </c>
      <c r="AP92" s="602" t="s">
        <v>86</v>
      </c>
      <c r="AQ92" s="602" t="s">
        <v>86</v>
      </c>
      <c r="AR92" s="602" t="s">
        <v>86</v>
      </c>
      <c r="AS92" s="602" t="s">
        <v>86</v>
      </c>
      <c r="AT92" s="552" t="s">
        <v>1334</v>
      </c>
      <c r="AU92" s="586">
        <v>0.95</v>
      </c>
      <c r="AV92" s="586">
        <v>1</v>
      </c>
      <c r="AW92" s="45" t="s">
        <v>1288</v>
      </c>
      <c r="AX92" s="107" t="s">
        <v>86</v>
      </c>
      <c r="AY92" s="429" t="s">
        <v>168</v>
      </c>
      <c r="AZ92" s="521"/>
      <c r="BA92" s="528"/>
      <c r="BB92" s="428" t="s">
        <v>169</v>
      </c>
      <c r="BC92" s="329"/>
      <c r="BD92" s="329"/>
      <c r="BE92" s="329"/>
      <c r="BF92" s="329"/>
      <c r="BG92" s="329"/>
      <c r="BH92" s="329"/>
      <c r="BI92" s="329"/>
      <c r="BJ92" s="329"/>
      <c r="BK92" s="329"/>
      <c r="BL92" s="329"/>
      <c r="BM92" s="329"/>
      <c r="BN92" s="329"/>
      <c r="BO92" s="329"/>
      <c r="BP92" s="329"/>
      <c r="BQ92" s="330"/>
      <c r="BR92" s="330"/>
      <c r="BS92" s="330"/>
      <c r="BT92" s="330"/>
      <c r="BU92" s="329"/>
      <c r="BV92" s="329"/>
      <c r="BW92" s="329"/>
      <c r="BX92" s="329"/>
      <c r="BY92" s="329"/>
      <c r="BZ92" s="329"/>
      <c r="CA92" s="205"/>
      <c r="CB92" s="205"/>
      <c r="CC92" s="205"/>
      <c r="CD92" s="205"/>
      <c r="CE92" s="205"/>
      <c r="CF92" s="205"/>
      <c r="CG92" s="205"/>
      <c r="CH92" s="205"/>
      <c r="CI92" s="205"/>
      <c r="CJ92" s="205"/>
      <c r="CK92" s="205"/>
      <c r="CL92" s="205"/>
      <c r="CM92" s="205"/>
      <c r="CN92" s="205"/>
      <c r="CO92" s="205"/>
      <c r="CP92" s="205"/>
      <c r="CQ92" s="205"/>
      <c r="CR92" s="205"/>
      <c r="CS92" s="205"/>
      <c r="CT92" s="205"/>
      <c r="CU92" s="205"/>
      <c r="CV92" s="205"/>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317"/>
      <c r="FT92" s="317"/>
      <c r="FU92" s="317"/>
      <c r="FV92" s="317"/>
      <c r="FW92" s="317"/>
      <c r="FX92" s="317"/>
      <c r="FY92" s="317"/>
      <c r="FZ92" s="317"/>
      <c r="GA92" s="317"/>
      <c r="GB92" s="317"/>
      <c r="GC92" s="317"/>
      <c r="GD92" s="317"/>
      <c r="GE92" s="317"/>
      <c r="GF92" s="317"/>
      <c r="GG92" s="317"/>
      <c r="GH92" s="317"/>
      <c r="GI92" s="317"/>
      <c r="GJ92" s="317"/>
      <c r="GK92" s="317"/>
      <c r="GL92" s="317"/>
      <c r="GM92" s="317"/>
      <c r="GN92" s="317"/>
      <c r="GO92" s="317"/>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row>
    <row r="93" spans="1:327" ht="69.75" customHeight="1" x14ac:dyDescent="0.25">
      <c r="A93" s="512" t="s">
        <v>1368</v>
      </c>
      <c r="B93" s="823"/>
      <c r="C93" s="755"/>
      <c r="D93" s="722"/>
      <c r="E93" s="723"/>
      <c r="F93" s="722"/>
      <c r="G93" s="815"/>
      <c r="H93" s="811"/>
      <c r="I93" s="738" t="s">
        <v>171</v>
      </c>
      <c r="J93" s="738" t="s">
        <v>172</v>
      </c>
      <c r="K93" s="731" t="s">
        <v>173</v>
      </c>
      <c r="L93" s="759"/>
      <c r="M93" s="724" t="s">
        <v>174</v>
      </c>
      <c r="N93" s="870" t="s">
        <v>175</v>
      </c>
      <c r="O93" s="762">
        <v>1</v>
      </c>
      <c r="P93" s="724" t="s">
        <v>173</v>
      </c>
      <c r="Q93" s="556" t="s">
        <v>157</v>
      </c>
      <c r="R93" s="552" t="s">
        <v>176</v>
      </c>
      <c r="S93" s="468">
        <v>0.1</v>
      </c>
      <c r="T93" s="45" t="s">
        <v>1279</v>
      </c>
      <c r="U93" s="320" t="s">
        <v>85</v>
      </c>
      <c r="V93" s="320" t="s">
        <v>1300</v>
      </c>
      <c r="W93" s="320" t="s">
        <v>85</v>
      </c>
      <c r="X93" s="320" t="s">
        <v>85</v>
      </c>
      <c r="Y93" s="320" t="s">
        <v>85</v>
      </c>
      <c r="Z93" s="320" t="s">
        <v>85</v>
      </c>
      <c r="AA93" s="320" t="s">
        <v>85</v>
      </c>
      <c r="AB93" s="320" t="s">
        <v>85</v>
      </c>
      <c r="AC93" s="320" t="s">
        <v>85</v>
      </c>
      <c r="AD93" s="320" t="s">
        <v>85</v>
      </c>
      <c r="AE93" s="320" t="s">
        <v>85</v>
      </c>
      <c r="AF93" s="320" t="s">
        <v>85</v>
      </c>
      <c r="AG93" s="320" t="s">
        <v>85</v>
      </c>
      <c r="AH93" s="602" t="s">
        <v>86</v>
      </c>
      <c r="AI93" s="602" t="s">
        <v>86</v>
      </c>
      <c r="AJ93" s="602" t="s">
        <v>86</v>
      </c>
      <c r="AK93" s="602" t="s">
        <v>86</v>
      </c>
      <c r="AL93" s="602" t="s">
        <v>86</v>
      </c>
      <c r="AM93" s="602" t="s">
        <v>86</v>
      </c>
      <c r="AN93" s="602" t="s">
        <v>86</v>
      </c>
      <c r="AO93" s="602" t="s">
        <v>86</v>
      </c>
      <c r="AP93" s="602" t="s">
        <v>86</v>
      </c>
      <c r="AQ93" s="602" t="s">
        <v>86</v>
      </c>
      <c r="AR93" s="602" t="s">
        <v>86</v>
      </c>
      <c r="AS93" s="602" t="s">
        <v>86</v>
      </c>
      <c r="AT93" s="552" t="s">
        <v>177</v>
      </c>
      <c r="AU93" s="587" t="s">
        <v>88</v>
      </c>
      <c r="AV93" s="587">
        <v>1</v>
      </c>
      <c r="AW93" s="552" t="s">
        <v>1279</v>
      </c>
      <c r="AX93" s="103" t="s">
        <v>86</v>
      </c>
      <c r="AY93" s="793" t="s">
        <v>89</v>
      </c>
      <c r="AZ93" s="949">
        <v>30900000</v>
      </c>
      <c r="BA93" s="949">
        <v>1115826140</v>
      </c>
      <c r="BB93" s="743" t="s">
        <v>178</v>
      </c>
      <c r="BC93" s="329"/>
      <c r="BD93" s="329"/>
      <c r="BE93" s="329"/>
      <c r="BF93" s="329"/>
      <c r="BG93" s="329"/>
      <c r="BH93" s="329"/>
      <c r="BI93" s="329"/>
      <c r="BJ93" s="329"/>
      <c r="BK93" s="329"/>
      <c r="BL93" s="329"/>
      <c r="BM93" s="329"/>
      <c r="BN93" s="329"/>
      <c r="BO93" s="329"/>
      <c r="BP93" s="329"/>
      <c r="BQ93" s="330"/>
      <c r="BR93" s="330"/>
      <c r="BS93" s="330"/>
      <c r="BT93" s="330"/>
      <c r="BU93" s="329"/>
      <c r="BV93" s="329"/>
      <c r="BW93" s="329"/>
      <c r="BX93" s="329"/>
      <c r="BY93" s="329"/>
      <c r="BZ93" s="329"/>
      <c r="CA93" s="205"/>
      <c r="CB93" s="205"/>
      <c r="CC93" s="205"/>
      <c r="CD93" s="205"/>
      <c r="CE93" s="205"/>
      <c r="CF93" s="205"/>
      <c r="CG93" s="205"/>
      <c r="CH93" s="205"/>
      <c r="CI93" s="205"/>
      <c r="CJ93" s="205"/>
      <c r="CK93" s="205"/>
      <c r="CL93" s="205"/>
      <c r="CM93" s="205"/>
      <c r="CN93" s="205"/>
      <c r="CO93" s="205"/>
      <c r="CP93" s="205"/>
      <c r="CQ93" s="205"/>
      <c r="CR93" s="205"/>
      <c r="CS93" s="205"/>
      <c r="CT93" s="205"/>
      <c r="CU93" s="205"/>
      <c r="CV93" s="205"/>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317"/>
      <c r="FT93" s="317"/>
      <c r="FU93" s="317"/>
      <c r="FV93" s="317"/>
      <c r="FW93" s="317"/>
      <c r="FX93" s="317"/>
      <c r="FY93" s="317"/>
      <c r="FZ93" s="317"/>
      <c r="GA93" s="317"/>
      <c r="GB93" s="317"/>
      <c r="GC93" s="317"/>
      <c r="GD93" s="317"/>
      <c r="GE93" s="317"/>
      <c r="GF93" s="317"/>
      <c r="GG93" s="317"/>
      <c r="GH93" s="317"/>
      <c r="GI93" s="317"/>
      <c r="GJ93" s="317"/>
      <c r="GK93" s="317"/>
      <c r="GL93" s="317"/>
      <c r="GM93" s="317"/>
      <c r="GN93" s="317"/>
      <c r="GO93" s="317"/>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row>
    <row r="94" spans="1:327" ht="69.75" customHeight="1" x14ac:dyDescent="0.25">
      <c r="A94" s="512" t="s">
        <v>1369</v>
      </c>
      <c r="B94" s="823"/>
      <c r="C94" s="755"/>
      <c r="D94" s="722"/>
      <c r="E94" s="723"/>
      <c r="F94" s="722"/>
      <c r="G94" s="815"/>
      <c r="H94" s="811"/>
      <c r="I94" s="761"/>
      <c r="J94" s="761"/>
      <c r="K94" s="764"/>
      <c r="L94" s="759"/>
      <c r="M94" s="725"/>
      <c r="N94" s="871"/>
      <c r="O94" s="822"/>
      <c r="P94" s="725"/>
      <c r="Q94" s="556" t="s">
        <v>157</v>
      </c>
      <c r="R94" s="552" t="s">
        <v>180</v>
      </c>
      <c r="S94" s="468">
        <v>0.15</v>
      </c>
      <c r="T94" s="45" t="s">
        <v>1279</v>
      </c>
      <c r="U94" s="320" t="s">
        <v>85</v>
      </c>
      <c r="V94" s="320" t="s">
        <v>1300</v>
      </c>
      <c r="W94" s="320" t="s">
        <v>85</v>
      </c>
      <c r="X94" s="320" t="s">
        <v>85</v>
      </c>
      <c r="Y94" s="320" t="s">
        <v>85</v>
      </c>
      <c r="Z94" s="320" t="s">
        <v>85</v>
      </c>
      <c r="AA94" s="320" t="s">
        <v>85</v>
      </c>
      <c r="AB94" s="320" t="s">
        <v>85</v>
      </c>
      <c r="AC94" s="320" t="s">
        <v>85</v>
      </c>
      <c r="AD94" s="320" t="s">
        <v>85</v>
      </c>
      <c r="AE94" s="320" t="s">
        <v>85</v>
      </c>
      <c r="AF94" s="320" t="s">
        <v>85</v>
      </c>
      <c r="AG94" s="320" t="s">
        <v>85</v>
      </c>
      <c r="AH94" s="602" t="s">
        <v>86</v>
      </c>
      <c r="AI94" s="602" t="s">
        <v>86</v>
      </c>
      <c r="AJ94" s="602" t="s">
        <v>86</v>
      </c>
      <c r="AK94" s="602" t="s">
        <v>86</v>
      </c>
      <c r="AL94" s="602" t="s">
        <v>86</v>
      </c>
      <c r="AM94" s="602" t="s">
        <v>86</v>
      </c>
      <c r="AN94" s="602" t="s">
        <v>86</v>
      </c>
      <c r="AO94" s="602" t="s">
        <v>86</v>
      </c>
      <c r="AP94" s="602" t="s">
        <v>86</v>
      </c>
      <c r="AQ94" s="602" t="s">
        <v>86</v>
      </c>
      <c r="AR94" s="602" t="s">
        <v>86</v>
      </c>
      <c r="AS94" s="602" t="s">
        <v>86</v>
      </c>
      <c r="AT94" s="552" t="s">
        <v>1339</v>
      </c>
      <c r="AU94" s="587" t="s">
        <v>88</v>
      </c>
      <c r="AV94" s="587">
        <v>1</v>
      </c>
      <c r="AW94" s="552" t="s">
        <v>1279</v>
      </c>
      <c r="AX94" s="550" t="s">
        <v>86</v>
      </c>
      <c r="AY94" s="853"/>
      <c r="AZ94" s="950"/>
      <c r="BA94" s="950"/>
      <c r="BB94" s="744"/>
      <c r="BC94" s="329"/>
      <c r="BD94" s="329"/>
      <c r="BE94" s="329"/>
      <c r="BF94" s="329"/>
      <c r="BG94" s="329"/>
      <c r="BH94" s="329"/>
      <c r="BI94" s="329"/>
      <c r="BJ94" s="329"/>
      <c r="BK94" s="329"/>
      <c r="BL94" s="329"/>
      <c r="BM94" s="329"/>
      <c r="BN94" s="329"/>
      <c r="BO94" s="329"/>
      <c r="BP94" s="329"/>
      <c r="BQ94" s="330"/>
      <c r="BR94" s="330"/>
      <c r="BS94" s="330"/>
      <c r="BT94" s="330"/>
      <c r="BU94" s="329"/>
      <c r="BV94" s="329"/>
      <c r="BW94" s="329"/>
      <c r="BX94" s="329"/>
      <c r="BY94" s="329"/>
      <c r="BZ94" s="329"/>
      <c r="CA94" s="205"/>
      <c r="CB94" s="205"/>
      <c r="CC94" s="205"/>
      <c r="CD94" s="205"/>
      <c r="CE94" s="205"/>
      <c r="CF94" s="205"/>
      <c r="CG94" s="205"/>
      <c r="CH94" s="205"/>
      <c r="CI94" s="205"/>
      <c r="CJ94" s="205"/>
      <c r="CK94" s="205"/>
      <c r="CL94" s="205"/>
      <c r="CM94" s="205"/>
      <c r="CN94" s="205"/>
      <c r="CO94" s="205"/>
      <c r="CP94" s="205"/>
      <c r="CQ94" s="205"/>
      <c r="CR94" s="205"/>
      <c r="CS94" s="205"/>
      <c r="CT94" s="205"/>
      <c r="CU94" s="205"/>
      <c r="CV94" s="205"/>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317"/>
      <c r="FT94" s="317"/>
      <c r="FU94" s="317"/>
      <c r="FV94" s="317"/>
      <c r="FW94" s="317"/>
      <c r="FX94" s="317"/>
      <c r="FY94" s="317"/>
      <c r="FZ94" s="317"/>
      <c r="GA94" s="317"/>
      <c r="GB94" s="317"/>
      <c r="GC94" s="317"/>
      <c r="GD94" s="317"/>
      <c r="GE94" s="317"/>
      <c r="GF94" s="317"/>
      <c r="GG94" s="317"/>
      <c r="GH94" s="317"/>
      <c r="GI94" s="317"/>
      <c r="GJ94" s="317"/>
      <c r="GK94" s="317"/>
      <c r="GL94" s="317"/>
      <c r="GM94" s="317"/>
      <c r="GN94" s="317"/>
      <c r="GO94" s="317"/>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row>
    <row r="95" spans="1:327" ht="90" customHeight="1" x14ac:dyDescent="0.25">
      <c r="A95" s="512" t="s">
        <v>1370</v>
      </c>
      <c r="B95" s="823"/>
      <c r="C95" s="755"/>
      <c r="D95" s="722"/>
      <c r="E95" s="723"/>
      <c r="F95" s="722"/>
      <c r="G95" s="815"/>
      <c r="H95" s="811"/>
      <c r="I95" s="761"/>
      <c r="J95" s="761"/>
      <c r="K95" s="764"/>
      <c r="L95" s="759"/>
      <c r="M95" s="725"/>
      <c r="N95" s="871"/>
      <c r="O95" s="822"/>
      <c r="P95" s="725"/>
      <c r="Q95" s="556" t="s">
        <v>157</v>
      </c>
      <c r="R95" s="552" t="s">
        <v>182</v>
      </c>
      <c r="S95" s="468">
        <v>0.4</v>
      </c>
      <c r="T95" s="45" t="s">
        <v>1338</v>
      </c>
      <c r="U95" s="320" t="s">
        <v>85</v>
      </c>
      <c r="V95" s="320" t="s">
        <v>85</v>
      </c>
      <c r="W95" s="320" t="s">
        <v>1300</v>
      </c>
      <c r="X95" s="320" t="s">
        <v>1300</v>
      </c>
      <c r="Y95" s="320" t="s">
        <v>1300</v>
      </c>
      <c r="Z95" s="320" t="s">
        <v>1300</v>
      </c>
      <c r="AA95" s="320" t="s">
        <v>1300</v>
      </c>
      <c r="AB95" s="320" t="s">
        <v>1300</v>
      </c>
      <c r="AC95" s="320" t="s">
        <v>1300</v>
      </c>
      <c r="AD95" s="320" t="s">
        <v>1300</v>
      </c>
      <c r="AE95" s="320" t="s">
        <v>1300</v>
      </c>
      <c r="AF95" s="320" t="s">
        <v>1300</v>
      </c>
      <c r="AG95" s="320" t="s">
        <v>85</v>
      </c>
      <c r="AH95" s="602" t="s">
        <v>86</v>
      </c>
      <c r="AI95" s="602" t="s">
        <v>86</v>
      </c>
      <c r="AJ95" s="602" t="s">
        <v>86</v>
      </c>
      <c r="AK95" s="602" t="s">
        <v>86</v>
      </c>
      <c r="AL95" s="602" t="s">
        <v>86</v>
      </c>
      <c r="AM95" s="602" t="s">
        <v>86</v>
      </c>
      <c r="AN95" s="602" t="s">
        <v>86</v>
      </c>
      <c r="AO95" s="602" t="s">
        <v>86</v>
      </c>
      <c r="AP95" s="602" t="s">
        <v>86</v>
      </c>
      <c r="AQ95" s="602" t="s">
        <v>86</v>
      </c>
      <c r="AR95" s="602" t="s">
        <v>86</v>
      </c>
      <c r="AS95" s="602" t="s">
        <v>86</v>
      </c>
      <c r="AT95" s="552" t="s">
        <v>183</v>
      </c>
      <c r="AU95" s="369" t="s">
        <v>150</v>
      </c>
      <c r="AV95" s="586">
        <v>1</v>
      </c>
      <c r="AW95" s="45" t="s">
        <v>1288</v>
      </c>
      <c r="AX95" s="103" t="s">
        <v>86</v>
      </c>
      <c r="AY95" s="853"/>
      <c r="AZ95" s="950"/>
      <c r="BA95" s="950"/>
      <c r="BB95" s="744"/>
      <c r="BC95" s="329"/>
      <c r="BD95" s="329"/>
      <c r="BE95" s="329"/>
      <c r="BF95" s="329"/>
      <c r="BG95" s="329"/>
      <c r="BH95" s="329"/>
      <c r="BI95" s="329"/>
      <c r="BJ95" s="329"/>
      <c r="BK95" s="329"/>
      <c r="BL95" s="329"/>
      <c r="BM95" s="329"/>
      <c r="BN95" s="329"/>
      <c r="BO95" s="329"/>
      <c r="BP95" s="329"/>
      <c r="BQ95" s="330"/>
      <c r="BR95" s="330"/>
      <c r="BS95" s="330"/>
      <c r="BT95" s="330"/>
      <c r="BU95" s="329"/>
      <c r="BV95" s="329"/>
      <c r="BW95" s="329"/>
      <c r="BX95" s="329"/>
      <c r="BY95" s="329"/>
      <c r="BZ95" s="329"/>
      <c r="CA95" s="205"/>
      <c r="CB95" s="205"/>
      <c r="CC95" s="205"/>
      <c r="CD95" s="205"/>
      <c r="CE95" s="205"/>
      <c r="CF95" s="205"/>
      <c r="CG95" s="205"/>
      <c r="CH95" s="205"/>
      <c r="CI95" s="205"/>
      <c r="CJ95" s="205"/>
      <c r="CK95" s="205"/>
      <c r="CL95" s="205"/>
      <c r="CM95" s="205"/>
      <c r="CN95" s="205"/>
      <c r="CO95" s="205"/>
      <c r="CP95" s="205"/>
      <c r="CQ95" s="205"/>
      <c r="CR95" s="205"/>
      <c r="CS95" s="205"/>
      <c r="CT95" s="205"/>
      <c r="CU95" s="205"/>
      <c r="CV95" s="205"/>
      <c r="CW95" s="205"/>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317"/>
      <c r="FT95" s="317"/>
      <c r="FU95" s="317"/>
      <c r="FV95" s="317"/>
      <c r="FW95" s="317"/>
      <c r="FX95" s="317"/>
      <c r="FY95" s="317"/>
      <c r="FZ95" s="317"/>
      <c r="GA95" s="317"/>
      <c r="GB95" s="317"/>
      <c r="GC95" s="317"/>
      <c r="GD95" s="317"/>
      <c r="GE95" s="317"/>
      <c r="GF95" s="317"/>
      <c r="GG95" s="317"/>
      <c r="GH95" s="317"/>
      <c r="GI95" s="317"/>
      <c r="GJ95" s="317"/>
      <c r="GK95" s="317"/>
      <c r="GL95" s="317"/>
      <c r="GM95" s="317"/>
      <c r="GN95" s="317"/>
      <c r="GO95" s="317"/>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row>
    <row r="96" spans="1:327" ht="84.75" customHeight="1" x14ac:dyDescent="0.25">
      <c r="A96" s="512" t="s">
        <v>1371</v>
      </c>
      <c r="B96" s="823"/>
      <c r="C96" s="755"/>
      <c r="D96" s="722"/>
      <c r="E96" s="723"/>
      <c r="F96" s="722"/>
      <c r="G96" s="815"/>
      <c r="H96" s="811"/>
      <c r="I96" s="761"/>
      <c r="J96" s="761"/>
      <c r="K96" s="764"/>
      <c r="L96" s="759"/>
      <c r="M96" s="725"/>
      <c r="N96" s="871"/>
      <c r="O96" s="822"/>
      <c r="P96" s="725"/>
      <c r="Q96" s="556" t="s">
        <v>157</v>
      </c>
      <c r="R96" s="552" t="s">
        <v>1336</v>
      </c>
      <c r="S96" s="468">
        <v>0.15</v>
      </c>
      <c r="T96" s="45" t="s">
        <v>1443</v>
      </c>
      <c r="U96" s="320" t="s">
        <v>85</v>
      </c>
      <c r="V96" s="320" t="s">
        <v>85</v>
      </c>
      <c r="W96" s="320" t="s">
        <v>85</v>
      </c>
      <c r="X96" s="320" t="s">
        <v>1300</v>
      </c>
      <c r="Y96" s="320" t="s">
        <v>85</v>
      </c>
      <c r="Z96" s="320" t="s">
        <v>85</v>
      </c>
      <c r="AA96" s="320" t="s">
        <v>1300</v>
      </c>
      <c r="AB96" s="320" t="s">
        <v>85</v>
      </c>
      <c r="AC96" s="320" t="s">
        <v>85</v>
      </c>
      <c r="AD96" s="320" t="s">
        <v>1300</v>
      </c>
      <c r="AE96" s="320" t="s">
        <v>85</v>
      </c>
      <c r="AF96" s="320" t="s">
        <v>1300</v>
      </c>
      <c r="AG96" s="320" t="s">
        <v>85</v>
      </c>
      <c r="AH96" s="602" t="s">
        <v>86</v>
      </c>
      <c r="AI96" s="602" t="s">
        <v>86</v>
      </c>
      <c r="AJ96" s="602" t="s">
        <v>86</v>
      </c>
      <c r="AK96" s="602" t="s">
        <v>86</v>
      </c>
      <c r="AL96" s="602" t="s">
        <v>86</v>
      </c>
      <c r="AM96" s="602" t="s">
        <v>86</v>
      </c>
      <c r="AN96" s="602" t="s">
        <v>86</v>
      </c>
      <c r="AO96" s="602" t="s">
        <v>86</v>
      </c>
      <c r="AP96" s="602" t="s">
        <v>86</v>
      </c>
      <c r="AQ96" s="602" t="s">
        <v>86</v>
      </c>
      <c r="AR96" s="602" t="s">
        <v>86</v>
      </c>
      <c r="AS96" s="602" t="s">
        <v>86</v>
      </c>
      <c r="AT96" s="552" t="s">
        <v>1340</v>
      </c>
      <c r="AU96" s="556" t="s">
        <v>88</v>
      </c>
      <c r="AV96" s="587">
        <v>4</v>
      </c>
      <c r="AW96" s="45" t="s">
        <v>1443</v>
      </c>
      <c r="AX96" s="103" t="s">
        <v>86</v>
      </c>
      <c r="AY96" s="853"/>
      <c r="AZ96" s="950"/>
      <c r="BA96" s="950"/>
      <c r="BB96" s="744"/>
      <c r="BC96" s="329"/>
      <c r="BD96" s="329"/>
      <c r="BE96" s="329"/>
      <c r="BF96" s="329"/>
      <c r="BG96" s="329"/>
      <c r="BH96" s="329"/>
      <c r="BI96" s="329"/>
      <c r="BJ96" s="329"/>
      <c r="BK96" s="329"/>
      <c r="BL96" s="329"/>
      <c r="BM96" s="329"/>
      <c r="BN96" s="329"/>
      <c r="BO96" s="329"/>
      <c r="BP96" s="329"/>
      <c r="BQ96" s="330"/>
      <c r="BR96" s="330"/>
      <c r="BS96" s="330"/>
      <c r="BT96" s="330"/>
      <c r="BU96" s="329"/>
      <c r="BV96" s="329"/>
      <c r="BW96" s="329"/>
      <c r="BX96" s="329"/>
      <c r="BY96" s="329"/>
      <c r="BZ96" s="329"/>
      <c r="CA96" s="205"/>
      <c r="CB96" s="205"/>
      <c r="CC96" s="205"/>
      <c r="CD96" s="205"/>
      <c r="CE96" s="205"/>
      <c r="CF96" s="205"/>
      <c r="CG96" s="205"/>
      <c r="CH96" s="205"/>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317"/>
      <c r="FT96" s="317"/>
      <c r="FU96" s="317"/>
      <c r="FV96" s="317"/>
      <c r="FW96" s="317"/>
      <c r="FX96" s="317"/>
      <c r="FY96" s="317"/>
      <c r="FZ96" s="317"/>
      <c r="GA96" s="317"/>
      <c r="GB96" s="317"/>
      <c r="GC96" s="317"/>
      <c r="GD96" s="317"/>
      <c r="GE96" s="317"/>
      <c r="GF96" s="317"/>
      <c r="GG96" s="317"/>
      <c r="GH96" s="317"/>
      <c r="GI96" s="317"/>
      <c r="GJ96" s="317"/>
      <c r="GK96" s="317"/>
      <c r="GL96" s="317"/>
      <c r="GM96" s="317"/>
      <c r="GN96" s="317"/>
      <c r="GO96" s="317"/>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row>
    <row r="97" spans="1:327" ht="84" customHeight="1" x14ac:dyDescent="0.25">
      <c r="A97" s="512" t="s">
        <v>1372</v>
      </c>
      <c r="B97" s="823"/>
      <c r="C97" s="755"/>
      <c r="D97" s="722"/>
      <c r="E97" s="723"/>
      <c r="F97" s="722"/>
      <c r="G97" s="815"/>
      <c r="H97" s="811"/>
      <c r="I97" s="739"/>
      <c r="J97" s="761"/>
      <c r="K97" s="732"/>
      <c r="L97" s="759"/>
      <c r="M97" s="725"/>
      <c r="N97" s="871"/>
      <c r="O97" s="763"/>
      <c r="P97" s="726"/>
      <c r="Q97" s="556" t="s">
        <v>157</v>
      </c>
      <c r="R97" s="683" t="s">
        <v>1337</v>
      </c>
      <c r="S97" s="468">
        <v>0.2</v>
      </c>
      <c r="T97" s="45" t="s">
        <v>1289</v>
      </c>
      <c r="U97" s="320" t="s">
        <v>1300</v>
      </c>
      <c r="V97" s="320" t="s">
        <v>1300</v>
      </c>
      <c r="W97" s="320" t="s">
        <v>1300</v>
      </c>
      <c r="X97" s="320" t="s">
        <v>1300</v>
      </c>
      <c r="Y97" s="320" t="s">
        <v>1300</v>
      </c>
      <c r="Z97" s="320" t="s">
        <v>1300</v>
      </c>
      <c r="AA97" s="320" t="s">
        <v>1300</v>
      </c>
      <c r="AB97" s="320" t="s">
        <v>1300</v>
      </c>
      <c r="AC97" s="320" t="s">
        <v>1300</v>
      </c>
      <c r="AD97" s="320" t="s">
        <v>1300</v>
      </c>
      <c r="AE97" s="320" t="s">
        <v>1300</v>
      </c>
      <c r="AF97" s="320" t="s">
        <v>1300</v>
      </c>
      <c r="AG97" s="320" t="s">
        <v>85</v>
      </c>
      <c r="AH97" s="602" t="s">
        <v>86</v>
      </c>
      <c r="AI97" s="602" t="s">
        <v>86</v>
      </c>
      <c r="AJ97" s="602" t="s">
        <v>86</v>
      </c>
      <c r="AK97" s="602" t="s">
        <v>86</v>
      </c>
      <c r="AL97" s="602" t="s">
        <v>86</v>
      </c>
      <c r="AM97" s="602" t="s">
        <v>86</v>
      </c>
      <c r="AN97" s="602" t="s">
        <v>86</v>
      </c>
      <c r="AO97" s="602" t="s">
        <v>86</v>
      </c>
      <c r="AP97" s="602" t="s">
        <v>86</v>
      </c>
      <c r="AQ97" s="602" t="s">
        <v>86</v>
      </c>
      <c r="AR97" s="602" t="s">
        <v>86</v>
      </c>
      <c r="AS97" s="602" t="s">
        <v>86</v>
      </c>
      <c r="AT97" s="552" t="s">
        <v>1341</v>
      </c>
      <c r="AU97" s="556" t="s">
        <v>88</v>
      </c>
      <c r="AV97" s="587">
        <v>12</v>
      </c>
      <c r="AW97" s="45" t="s">
        <v>1314</v>
      </c>
      <c r="AX97" s="103" t="s">
        <v>86</v>
      </c>
      <c r="AY97" s="794"/>
      <c r="AZ97" s="951"/>
      <c r="BA97" s="950"/>
      <c r="BB97" s="745"/>
      <c r="BC97" s="329"/>
      <c r="BD97" s="329"/>
      <c r="BE97" s="329"/>
      <c r="BF97" s="329"/>
      <c r="BG97" s="329"/>
      <c r="BH97" s="329"/>
      <c r="BI97" s="329"/>
      <c r="BJ97" s="329"/>
      <c r="BK97" s="329"/>
      <c r="BL97" s="329"/>
      <c r="BM97" s="329"/>
      <c r="BN97" s="329"/>
      <c r="BO97" s="329"/>
      <c r="BP97" s="329"/>
      <c r="BQ97" s="330"/>
      <c r="BR97" s="330"/>
      <c r="BS97" s="330"/>
      <c r="BT97" s="330"/>
      <c r="BU97" s="329"/>
      <c r="BV97" s="329"/>
      <c r="BW97" s="329"/>
      <c r="BX97" s="329"/>
      <c r="BY97" s="329"/>
      <c r="BZ97" s="329"/>
      <c r="CA97" s="205"/>
      <c r="CB97" s="205"/>
      <c r="CC97" s="205"/>
      <c r="CD97" s="205"/>
      <c r="CE97" s="205"/>
      <c r="CF97" s="205"/>
      <c r="CG97" s="205"/>
      <c r="CH97" s="205"/>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row>
    <row r="98" spans="1:327" ht="108" customHeight="1" x14ac:dyDescent="0.25">
      <c r="A98" s="512" t="s">
        <v>1373</v>
      </c>
      <c r="B98" s="823"/>
      <c r="C98" s="755"/>
      <c r="D98" s="722"/>
      <c r="E98" s="723"/>
      <c r="F98" s="722"/>
      <c r="G98" s="815"/>
      <c r="H98" s="811"/>
      <c r="I98" s="553"/>
      <c r="J98" s="761"/>
      <c r="K98" s="606"/>
      <c r="L98" s="759"/>
      <c r="M98" s="725"/>
      <c r="N98" s="871"/>
      <c r="O98" s="762">
        <v>1</v>
      </c>
      <c r="P98" s="738" t="s">
        <v>188</v>
      </c>
      <c r="Q98" s="556" t="s">
        <v>157</v>
      </c>
      <c r="R98" s="683" t="s">
        <v>189</v>
      </c>
      <c r="S98" s="468">
        <v>0.7</v>
      </c>
      <c r="T98" s="45" t="s">
        <v>1279</v>
      </c>
      <c r="U98" s="320" t="s">
        <v>85</v>
      </c>
      <c r="V98" s="320" t="s">
        <v>1300</v>
      </c>
      <c r="W98" s="320" t="s">
        <v>85</v>
      </c>
      <c r="X98" s="320" t="s">
        <v>85</v>
      </c>
      <c r="Y98" s="320" t="s">
        <v>85</v>
      </c>
      <c r="Z98" s="320" t="s">
        <v>85</v>
      </c>
      <c r="AA98" s="320" t="s">
        <v>85</v>
      </c>
      <c r="AB98" s="320" t="s">
        <v>85</v>
      </c>
      <c r="AC98" s="320" t="s">
        <v>85</v>
      </c>
      <c r="AD98" s="320" t="s">
        <v>85</v>
      </c>
      <c r="AE98" s="320" t="s">
        <v>85</v>
      </c>
      <c r="AF98" s="320" t="s">
        <v>85</v>
      </c>
      <c r="AG98" s="320" t="s">
        <v>85</v>
      </c>
      <c r="AH98" s="602" t="s">
        <v>86</v>
      </c>
      <c r="AI98" s="602" t="s">
        <v>86</v>
      </c>
      <c r="AJ98" s="602" t="s">
        <v>86</v>
      </c>
      <c r="AK98" s="602" t="s">
        <v>86</v>
      </c>
      <c r="AL98" s="602" t="s">
        <v>86</v>
      </c>
      <c r="AM98" s="602" t="s">
        <v>86</v>
      </c>
      <c r="AN98" s="602" t="s">
        <v>86</v>
      </c>
      <c r="AO98" s="602" t="s">
        <v>86</v>
      </c>
      <c r="AP98" s="602" t="s">
        <v>86</v>
      </c>
      <c r="AQ98" s="602" t="s">
        <v>86</v>
      </c>
      <c r="AR98" s="602" t="s">
        <v>86</v>
      </c>
      <c r="AS98" s="602" t="s">
        <v>86</v>
      </c>
      <c r="AT98" s="552" t="s">
        <v>190</v>
      </c>
      <c r="AU98" s="552" t="s">
        <v>88</v>
      </c>
      <c r="AV98" s="587">
        <v>1</v>
      </c>
      <c r="AW98" s="45" t="s">
        <v>1279</v>
      </c>
      <c r="AX98" s="550" t="s">
        <v>86</v>
      </c>
      <c r="AY98" s="545"/>
      <c r="AZ98" s="974"/>
      <c r="BA98" s="950"/>
      <c r="BB98" s="540"/>
      <c r="BC98" s="329"/>
      <c r="BD98" s="329"/>
      <c r="BE98" s="329"/>
      <c r="BF98" s="329"/>
      <c r="BG98" s="329"/>
      <c r="BH98" s="329"/>
      <c r="BI98" s="329"/>
      <c r="BJ98" s="329"/>
      <c r="BK98" s="329"/>
      <c r="BL98" s="329"/>
      <c r="BM98" s="329"/>
      <c r="BN98" s="329"/>
      <c r="BO98" s="329"/>
      <c r="BP98" s="329"/>
      <c r="BQ98" s="330"/>
      <c r="BR98" s="330"/>
      <c r="BS98" s="330"/>
      <c r="BT98" s="330"/>
      <c r="BU98" s="329"/>
      <c r="BV98" s="329"/>
      <c r="BW98" s="329"/>
      <c r="BX98" s="329"/>
      <c r="BY98" s="329"/>
      <c r="BZ98" s="329"/>
      <c r="CA98" s="205"/>
      <c r="CB98" s="205"/>
      <c r="CC98" s="205"/>
      <c r="CD98" s="205"/>
      <c r="CE98" s="205"/>
      <c r="CF98" s="205"/>
      <c r="CG98" s="205"/>
      <c r="CH98" s="205"/>
      <c r="CI98" s="205"/>
      <c r="CJ98" s="205"/>
      <c r="CK98" s="205"/>
      <c r="CL98" s="205"/>
      <c r="CM98" s="205"/>
      <c r="CN98" s="205"/>
      <c r="CO98" s="205"/>
      <c r="CP98" s="205"/>
      <c r="CQ98" s="205"/>
      <c r="CR98" s="205"/>
      <c r="CS98" s="205"/>
      <c r="CT98" s="205"/>
      <c r="CU98" s="205"/>
      <c r="CV98" s="205"/>
      <c r="CW98" s="205"/>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317"/>
      <c r="FT98" s="317"/>
      <c r="FU98" s="317"/>
      <c r="FV98" s="317"/>
      <c r="FW98" s="317"/>
      <c r="FX98" s="317"/>
      <c r="FY98" s="317"/>
      <c r="FZ98" s="317"/>
      <c r="GA98" s="317"/>
      <c r="GB98" s="317"/>
      <c r="GC98" s="317"/>
      <c r="GD98" s="317"/>
      <c r="GE98" s="317"/>
      <c r="GF98" s="317"/>
      <c r="GG98" s="317"/>
      <c r="GH98" s="317"/>
      <c r="GI98" s="317"/>
      <c r="GJ98" s="317"/>
      <c r="GK98" s="317"/>
      <c r="GL98" s="317"/>
      <c r="GM98" s="317"/>
      <c r="GN98" s="317"/>
      <c r="GO98" s="317"/>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row>
    <row r="99" spans="1:327" ht="72" customHeight="1" x14ac:dyDescent="0.25">
      <c r="A99" s="512" t="s">
        <v>1374</v>
      </c>
      <c r="B99" s="823"/>
      <c r="C99" s="755"/>
      <c r="D99" s="722"/>
      <c r="E99" s="723"/>
      <c r="F99" s="722"/>
      <c r="G99" s="815"/>
      <c r="H99" s="811"/>
      <c r="I99" s="738" t="s">
        <v>171</v>
      </c>
      <c r="J99" s="761"/>
      <c r="K99" s="731" t="s">
        <v>187</v>
      </c>
      <c r="L99" s="759"/>
      <c r="M99" s="725"/>
      <c r="N99" s="871"/>
      <c r="O99" s="763"/>
      <c r="P99" s="739"/>
      <c r="Q99" s="556" t="s">
        <v>157</v>
      </c>
      <c r="R99" s="683" t="s">
        <v>1342</v>
      </c>
      <c r="S99" s="468">
        <v>0.3</v>
      </c>
      <c r="T99" s="45" t="s">
        <v>1427</v>
      </c>
      <c r="U99" s="320" t="s">
        <v>1300</v>
      </c>
      <c r="V99" s="320" t="s">
        <v>1300</v>
      </c>
      <c r="W99" s="320" t="s">
        <v>1300</v>
      </c>
      <c r="X99" s="320" t="s">
        <v>85</v>
      </c>
      <c r="Y99" s="320" t="s">
        <v>85</v>
      </c>
      <c r="Z99" s="320" t="s">
        <v>85</v>
      </c>
      <c r="AA99" s="320" t="s">
        <v>85</v>
      </c>
      <c r="AB99" s="320" t="s">
        <v>85</v>
      </c>
      <c r="AC99" s="320" t="s">
        <v>85</v>
      </c>
      <c r="AD99" s="320" t="s">
        <v>85</v>
      </c>
      <c r="AE99" s="320" t="s">
        <v>85</v>
      </c>
      <c r="AF99" s="320" t="s">
        <v>85</v>
      </c>
      <c r="AG99" s="320" t="s">
        <v>85</v>
      </c>
      <c r="AH99" s="602" t="s">
        <v>86</v>
      </c>
      <c r="AI99" s="602" t="s">
        <v>86</v>
      </c>
      <c r="AJ99" s="602" t="s">
        <v>86</v>
      </c>
      <c r="AK99" s="602" t="s">
        <v>86</v>
      </c>
      <c r="AL99" s="602" t="s">
        <v>86</v>
      </c>
      <c r="AM99" s="602" t="s">
        <v>86</v>
      </c>
      <c r="AN99" s="602" t="s">
        <v>86</v>
      </c>
      <c r="AO99" s="602" t="s">
        <v>86</v>
      </c>
      <c r="AP99" s="602" t="s">
        <v>86</v>
      </c>
      <c r="AQ99" s="602" t="s">
        <v>86</v>
      </c>
      <c r="AR99" s="602" t="s">
        <v>86</v>
      </c>
      <c r="AS99" s="602" t="s">
        <v>86</v>
      </c>
      <c r="AT99" s="552" t="s">
        <v>1341</v>
      </c>
      <c r="AU99" s="552" t="s">
        <v>88</v>
      </c>
      <c r="AV99" s="587">
        <v>1</v>
      </c>
      <c r="AW99" s="45" t="s">
        <v>84</v>
      </c>
      <c r="AX99" s="103" t="s">
        <v>86</v>
      </c>
      <c r="AY99" s="257" t="s">
        <v>89</v>
      </c>
      <c r="AZ99" s="961" t="s">
        <v>191</v>
      </c>
      <c r="BA99" s="950"/>
      <c r="BB99" s="428" t="s">
        <v>178</v>
      </c>
      <c r="BC99" s="329"/>
      <c r="BD99" s="329"/>
      <c r="BE99" s="329"/>
      <c r="BF99" s="329"/>
      <c r="BG99" s="329"/>
      <c r="BH99" s="329"/>
      <c r="BI99" s="329"/>
      <c r="BJ99" s="329"/>
      <c r="BK99" s="329"/>
      <c r="BL99" s="329"/>
      <c r="BM99" s="329"/>
      <c r="BN99" s="329"/>
      <c r="BO99" s="329"/>
      <c r="BP99" s="329"/>
      <c r="BQ99" s="330"/>
      <c r="BR99" s="330"/>
      <c r="BS99" s="330"/>
      <c r="BT99" s="330"/>
      <c r="BU99" s="329"/>
      <c r="BV99" s="329"/>
      <c r="BW99" s="329"/>
      <c r="BX99" s="329"/>
      <c r="BY99" s="329"/>
      <c r="BZ99" s="329"/>
      <c r="CA99" s="205"/>
      <c r="CB99" s="205"/>
      <c r="CC99" s="205"/>
      <c r="CD99" s="205"/>
      <c r="CE99" s="205"/>
      <c r="CF99" s="205"/>
      <c r="CG99" s="205"/>
      <c r="CH99" s="205"/>
      <c r="CI99" s="205"/>
      <c r="CJ99" s="205"/>
      <c r="CK99" s="205"/>
      <c r="CL99" s="205"/>
      <c r="CM99" s="205"/>
      <c r="CN99" s="205"/>
      <c r="CO99" s="205"/>
      <c r="CP99" s="205"/>
      <c r="CQ99" s="205"/>
      <c r="CR99" s="205"/>
      <c r="CS99" s="205"/>
      <c r="CT99" s="205"/>
      <c r="CU99" s="205"/>
      <c r="CV99" s="205"/>
      <c r="CW99" s="205"/>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317"/>
      <c r="FT99" s="317"/>
      <c r="FU99" s="317"/>
      <c r="FV99" s="317"/>
      <c r="FW99" s="317"/>
      <c r="FX99" s="317"/>
      <c r="FY99" s="317"/>
      <c r="FZ99" s="317"/>
      <c r="GA99" s="317"/>
      <c r="GB99" s="317"/>
      <c r="GC99" s="317"/>
      <c r="GD99" s="317"/>
      <c r="GE99" s="317"/>
      <c r="GF99" s="317"/>
      <c r="GG99" s="317"/>
      <c r="GH99" s="317"/>
      <c r="GI99" s="317"/>
      <c r="GJ99" s="317"/>
      <c r="GK99" s="317"/>
      <c r="GL99" s="317"/>
      <c r="GM99" s="317"/>
      <c r="GN99" s="317"/>
      <c r="GO99" s="317"/>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row>
    <row r="100" spans="1:327" ht="71.25" customHeight="1" x14ac:dyDescent="0.25">
      <c r="A100" s="512" t="s">
        <v>1375</v>
      </c>
      <c r="B100" s="823"/>
      <c r="C100" s="755"/>
      <c r="D100" s="722"/>
      <c r="E100" s="723"/>
      <c r="F100" s="722"/>
      <c r="G100" s="815"/>
      <c r="H100" s="811"/>
      <c r="I100" s="761"/>
      <c r="J100" s="761"/>
      <c r="K100" s="764"/>
      <c r="L100" s="759"/>
      <c r="M100" s="725"/>
      <c r="N100" s="871"/>
      <c r="O100" s="762">
        <v>1</v>
      </c>
      <c r="P100" s="738" t="s">
        <v>193</v>
      </c>
      <c r="Q100" s="683" t="s">
        <v>157</v>
      </c>
      <c r="R100" s="683" t="s">
        <v>194</v>
      </c>
      <c r="S100" s="468">
        <v>0.7</v>
      </c>
      <c r="T100" s="45" t="s">
        <v>1279</v>
      </c>
      <c r="U100" s="320" t="s">
        <v>85</v>
      </c>
      <c r="V100" s="320" t="s">
        <v>1300</v>
      </c>
      <c r="W100" s="320" t="s">
        <v>85</v>
      </c>
      <c r="X100" s="320" t="s">
        <v>85</v>
      </c>
      <c r="Y100" s="320" t="s">
        <v>85</v>
      </c>
      <c r="Z100" s="320" t="s">
        <v>85</v>
      </c>
      <c r="AA100" s="320" t="s">
        <v>85</v>
      </c>
      <c r="AB100" s="320" t="s">
        <v>85</v>
      </c>
      <c r="AC100" s="320" t="s">
        <v>85</v>
      </c>
      <c r="AD100" s="320" t="s">
        <v>85</v>
      </c>
      <c r="AE100" s="320" t="s">
        <v>85</v>
      </c>
      <c r="AF100" s="320" t="s">
        <v>85</v>
      </c>
      <c r="AG100" s="320" t="s">
        <v>85</v>
      </c>
      <c r="AH100" s="602" t="s">
        <v>86</v>
      </c>
      <c r="AI100" s="602" t="s">
        <v>86</v>
      </c>
      <c r="AJ100" s="602" t="s">
        <v>86</v>
      </c>
      <c r="AK100" s="602" t="s">
        <v>86</v>
      </c>
      <c r="AL100" s="602" t="s">
        <v>86</v>
      </c>
      <c r="AM100" s="602" t="s">
        <v>86</v>
      </c>
      <c r="AN100" s="602" t="s">
        <v>86</v>
      </c>
      <c r="AO100" s="602" t="s">
        <v>86</v>
      </c>
      <c r="AP100" s="602" t="s">
        <v>86</v>
      </c>
      <c r="AQ100" s="602" t="s">
        <v>86</v>
      </c>
      <c r="AR100" s="602" t="s">
        <v>86</v>
      </c>
      <c r="AS100" s="602" t="s">
        <v>86</v>
      </c>
      <c r="AT100" s="552" t="s">
        <v>195</v>
      </c>
      <c r="AU100" s="552" t="s">
        <v>88</v>
      </c>
      <c r="AV100" s="587">
        <v>1</v>
      </c>
      <c r="AW100" s="552" t="s">
        <v>1279</v>
      </c>
      <c r="AX100" s="103" t="s">
        <v>86</v>
      </c>
      <c r="AY100" s="257" t="s">
        <v>89</v>
      </c>
      <c r="AZ100" s="961" t="s">
        <v>191</v>
      </c>
      <c r="BA100" s="950"/>
      <c r="BB100" s="428" t="s">
        <v>178</v>
      </c>
      <c r="BC100" s="329"/>
      <c r="BD100" s="329"/>
      <c r="BE100" s="329"/>
      <c r="BF100" s="329"/>
      <c r="BG100" s="329"/>
      <c r="BH100" s="329"/>
      <c r="BI100" s="329"/>
      <c r="BJ100" s="329"/>
      <c r="BK100" s="329"/>
      <c r="BL100" s="329"/>
      <c r="BM100" s="329"/>
      <c r="BN100" s="329"/>
      <c r="BO100" s="329"/>
      <c r="BP100" s="329"/>
      <c r="BQ100" s="330"/>
      <c r="BR100" s="330"/>
      <c r="BS100" s="330"/>
      <c r="BT100" s="330"/>
      <c r="BU100" s="329"/>
      <c r="BV100" s="329"/>
      <c r="BW100" s="329"/>
      <c r="BX100" s="329"/>
      <c r="BY100" s="329"/>
      <c r="BZ100" s="329"/>
      <c r="CA100" s="205"/>
      <c r="CB100" s="205"/>
      <c r="CC100" s="205"/>
      <c r="CD100" s="205"/>
      <c r="CE100" s="205"/>
      <c r="CF100" s="205"/>
      <c r="CG100" s="205"/>
      <c r="CH100" s="205"/>
      <c r="CI100" s="205"/>
      <c r="CJ100" s="205"/>
      <c r="CK100" s="205"/>
      <c r="CL100" s="205"/>
      <c r="CM100" s="205"/>
      <c r="CN100" s="205"/>
      <c r="CO100" s="205"/>
      <c r="CP100" s="205"/>
      <c r="CQ100" s="205"/>
      <c r="CR100" s="205"/>
      <c r="CS100" s="205"/>
      <c r="CT100" s="205"/>
      <c r="CU100" s="205"/>
      <c r="CV100" s="205"/>
      <c r="CW100" s="205"/>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317"/>
      <c r="FT100" s="317"/>
      <c r="FU100" s="317"/>
      <c r="FV100" s="317"/>
      <c r="FW100" s="317"/>
      <c r="FX100" s="317"/>
      <c r="FY100" s="317"/>
      <c r="FZ100" s="317"/>
      <c r="GA100" s="317"/>
      <c r="GB100" s="317"/>
      <c r="GC100" s="317"/>
      <c r="GD100" s="317"/>
      <c r="GE100" s="317"/>
      <c r="GF100" s="317"/>
      <c r="GG100" s="317"/>
      <c r="GH100" s="317"/>
      <c r="GI100" s="317"/>
      <c r="GJ100" s="317"/>
      <c r="GK100" s="317"/>
      <c r="GL100" s="317"/>
      <c r="GM100" s="317"/>
      <c r="GN100" s="317"/>
      <c r="GO100" s="317"/>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row>
    <row r="101" spans="1:327" ht="71.25" customHeight="1" x14ac:dyDescent="0.25">
      <c r="A101" s="512" t="s">
        <v>1376</v>
      </c>
      <c r="B101" s="823"/>
      <c r="C101" s="755"/>
      <c r="D101" s="722"/>
      <c r="E101" s="723"/>
      <c r="F101" s="722"/>
      <c r="G101" s="815"/>
      <c r="H101" s="811"/>
      <c r="I101" s="761"/>
      <c r="J101" s="761"/>
      <c r="K101" s="764"/>
      <c r="L101" s="759"/>
      <c r="M101" s="725"/>
      <c r="N101" s="871"/>
      <c r="O101" s="763"/>
      <c r="P101" s="739"/>
      <c r="Q101" s="683" t="s">
        <v>157</v>
      </c>
      <c r="R101" s="683" t="s">
        <v>1343</v>
      </c>
      <c r="S101" s="468">
        <v>0.3</v>
      </c>
      <c r="T101" s="45" t="s">
        <v>1430</v>
      </c>
      <c r="U101" s="320" t="s">
        <v>1300</v>
      </c>
      <c r="V101" s="320" t="s">
        <v>1300</v>
      </c>
      <c r="W101" s="320" t="s">
        <v>1300</v>
      </c>
      <c r="X101" s="320" t="s">
        <v>85</v>
      </c>
      <c r="Y101" s="320" t="s">
        <v>85</v>
      </c>
      <c r="Z101" s="320" t="s">
        <v>85</v>
      </c>
      <c r="AA101" s="320" t="s">
        <v>85</v>
      </c>
      <c r="AB101" s="320" t="s">
        <v>85</v>
      </c>
      <c r="AC101" s="320" t="s">
        <v>85</v>
      </c>
      <c r="AD101" s="320" t="s">
        <v>85</v>
      </c>
      <c r="AE101" s="320" t="s">
        <v>85</v>
      </c>
      <c r="AF101" s="320" t="s">
        <v>85</v>
      </c>
      <c r="AG101" s="320" t="s">
        <v>85</v>
      </c>
      <c r="AH101" s="602" t="s">
        <v>86</v>
      </c>
      <c r="AI101" s="602" t="s">
        <v>86</v>
      </c>
      <c r="AJ101" s="602" t="s">
        <v>86</v>
      </c>
      <c r="AK101" s="602" t="s">
        <v>86</v>
      </c>
      <c r="AL101" s="602" t="s">
        <v>86</v>
      </c>
      <c r="AM101" s="602" t="s">
        <v>86</v>
      </c>
      <c r="AN101" s="602" t="s">
        <v>86</v>
      </c>
      <c r="AO101" s="602" t="s">
        <v>86</v>
      </c>
      <c r="AP101" s="602" t="s">
        <v>86</v>
      </c>
      <c r="AQ101" s="602" t="s">
        <v>86</v>
      </c>
      <c r="AR101" s="602" t="s">
        <v>86</v>
      </c>
      <c r="AS101" s="602" t="s">
        <v>86</v>
      </c>
      <c r="AT101" s="552" t="s">
        <v>1341</v>
      </c>
      <c r="AU101" s="552" t="s">
        <v>88</v>
      </c>
      <c r="AV101" s="587">
        <v>1</v>
      </c>
      <c r="AW101" s="45" t="s">
        <v>84</v>
      </c>
      <c r="AX101" s="550" t="s">
        <v>86</v>
      </c>
      <c r="AY101" s="257"/>
      <c r="AZ101" s="961"/>
      <c r="BA101" s="950"/>
      <c r="BB101" s="428"/>
      <c r="BC101" s="329"/>
      <c r="BD101" s="329"/>
      <c r="BE101" s="329"/>
      <c r="BF101" s="329"/>
      <c r="BG101" s="329"/>
      <c r="BH101" s="329"/>
      <c r="BI101" s="329"/>
      <c r="BJ101" s="329"/>
      <c r="BK101" s="329"/>
      <c r="BL101" s="329"/>
      <c r="BM101" s="329"/>
      <c r="BN101" s="329"/>
      <c r="BO101" s="329"/>
      <c r="BP101" s="329"/>
      <c r="BQ101" s="330"/>
      <c r="BR101" s="330"/>
      <c r="BS101" s="330"/>
      <c r="BT101" s="330"/>
      <c r="BU101" s="329"/>
      <c r="BV101" s="329"/>
      <c r="BW101" s="329"/>
      <c r="BX101" s="329"/>
      <c r="BY101" s="329"/>
      <c r="BZ101" s="329"/>
      <c r="CA101" s="205"/>
      <c r="CB101" s="205"/>
      <c r="CC101" s="205"/>
      <c r="CD101" s="205"/>
      <c r="CE101" s="205"/>
      <c r="CF101" s="205"/>
      <c r="CG101" s="205"/>
      <c r="CH101" s="205"/>
      <c r="CI101" s="205"/>
      <c r="CJ101" s="205"/>
      <c r="CK101" s="205"/>
      <c r="CL101" s="205"/>
      <c r="CM101" s="205"/>
      <c r="CN101" s="205"/>
      <c r="CO101" s="205"/>
      <c r="CP101" s="205"/>
      <c r="CQ101" s="205"/>
      <c r="CR101" s="205"/>
      <c r="CS101" s="205"/>
      <c r="CT101" s="205"/>
      <c r="CU101" s="205"/>
      <c r="CV101" s="205"/>
      <c r="CW101" s="205"/>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317"/>
      <c r="FT101" s="317"/>
      <c r="FU101" s="317"/>
      <c r="FV101" s="317"/>
      <c r="FW101" s="317"/>
      <c r="FX101" s="317"/>
      <c r="FY101" s="317"/>
      <c r="FZ101" s="317"/>
      <c r="GA101" s="317"/>
      <c r="GB101" s="317"/>
      <c r="GC101" s="317"/>
      <c r="GD101" s="317"/>
      <c r="GE101" s="317"/>
      <c r="GF101" s="317"/>
      <c r="GG101" s="317"/>
      <c r="GH101" s="317"/>
      <c r="GI101" s="317"/>
      <c r="GJ101" s="317"/>
      <c r="GK101" s="317"/>
      <c r="GL101" s="317"/>
      <c r="GM101" s="317"/>
      <c r="GN101" s="317"/>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row>
    <row r="102" spans="1:327" ht="71.25" customHeight="1" x14ac:dyDescent="0.25">
      <c r="A102" s="512" t="s">
        <v>1377</v>
      </c>
      <c r="B102" s="823"/>
      <c r="C102" s="755"/>
      <c r="D102" s="722"/>
      <c r="E102" s="723"/>
      <c r="F102" s="722"/>
      <c r="G102" s="815"/>
      <c r="H102" s="811"/>
      <c r="I102" s="761"/>
      <c r="J102" s="761"/>
      <c r="K102" s="764"/>
      <c r="L102" s="759"/>
      <c r="M102" s="725"/>
      <c r="N102" s="871"/>
      <c r="O102" s="762">
        <v>1</v>
      </c>
      <c r="P102" s="738" t="s">
        <v>197</v>
      </c>
      <c r="Q102" s="683" t="s">
        <v>157</v>
      </c>
      <c r="R102" s="683" t="s">
        <v>198</v>
      </c>
      <c r="S102" s="468">
        <v>0.7</v>
      </c>
      <c r="T102" s="45" t="s">
        <v>1279</v>
      </c>
      <c r="U102" s="320" t="s">
        <v>85</v>
      </c>
      <c r="V102" s="320" t="s">
        <v>1300</v>
      </c>
      <c r="W102" s="320" t="s">
        <v>85</v>
      </c>
      <c r="X102" s="320" t="s">
        <v>85</v>
      </c>
      <c r="Y102" s="320" t="s">
        <v>85</v>
      </c>
      <c r="Z102" s="320" t="s">
        <v>85</v>
      </c>
      <c r="AA102" s="320" t="s">
        <v>85</v>
      </c>
      <c r="AB102" s="320" t="s">
        <v>85</v>
      </c>
      <c r="AC102" s="320" t="s">
        <v>85</v>
      </c>
      <c r="AD102" s="320" t="s">
        <v>85</v>
      </c>
      <c r="AE102" s="320" t="s">
        <v>85</v>
      </c>
      <c r="AF102" s="320" t="s">
        <v>85</v>
      </c>
      <c r="AG102" s="320" t="s">
        <v>85</v>
      </c>
      <c r="AH102" s="602" t="s">
        <v>86</v>
      </c>
      <c r="AI102" s="602" t="s">
        <v>86</v>
      </c>
      <c r="AJ102" s="602" t="s">
        <v>86</v>
      </c>
      <c r="AK102" s="602" t="s">
        <v>86</v>
      </c>
      <c r="AL102" s="602" t="s">
        <v>86</v>
      </c>
      <c r="AM102" s="602" t="s">
        <v>86</v>
      </c>
      <c r="AN102" s="602" t="s">
        <v>86</v>
      </c>
      <c r="AO102" s="602" t="s">
        <v>86</v>
      </c>
      <c r="AP102" s="602" t="s">
        <v>86</v>
      </c>
      <c r="AQ102" s="602" t="s">
        <v>86</v>
      </c>
      <c r="AR102" s="602" t="s">
        <v>86</v>
      </c>
      <c r="AS102" s="602" t="s">
        <v>86</v>
      </c>
      <c r="AT102" s="552" t="s">
        <v>199</v>
      </c>
      <c r="AU102" s="587" t="s">
        <v>88</v>
      </c>
      <c r="AV102" s="587">
        <v>1</v>
      </c>
      <c r="AW102" s="552" t="s">
        <v>1279</v>
      </c>
      <c r="AX102" s="550" t="s">
        <v>86</v>
      </c>
      <c r="AY102" s="257"/>
      <c r="AZ102" s="961"/>
      <c r="BA102" s="950"/>
      <c r="BB102" s="428"/>
      <c r="BC102" s="329"/>
      <c r="BD102" s="329"/>
      <c r="BE102" s="329"/>
      <c r="BF102" s="329"/>
      <c r="BG102" s="329"/>
      <c r="BH102" s="329"/>
      <c r="BI102" s="329"/>
      <c r="BJ102" s="329"/>
      <c r="BK102" s="329"/>
      <c r="BL102" s="329"/>
      <c r="BM102" s="329"/>
      <c r="BN102" s="329"/>
      <c r="BO102" s="329"/>
      <c r="BP102" s="329"/>
      <c r="BQ102" s="330"/>
      <c r="BR102" s="330"/>
      <c r="BS102" s="330"/>
      <c r="BT102" s="330"/>
      <c r="BU102" s="329"/>
      <c r="BV102" s="329"/>
      <c r="BW102" s="329"/>
      <c r="BX102" s="329"/>
      <c r="BY102" s="329"/>
      <c r="BZ102" s="329"/>
      <c r="CA102" s="205"/>
      <c r="CB102" s="205"/>
      <c r="CC102" s="205"/>
      <c r="CD102" s="205"/>
      <c r="CE102" s="205"/>
      <c r="CF102" s="205"/>
      <c r="CG102" s="205"/>
      <c r="CH102" s="205"/>
      <c r="CI102" s="205"/>
      <c r="CJ102" s="205"/>
      <c r="CK102" s="205"/>
      <c r="CL102" s="205"/>
      <c r="CM102" s="205"/>
      <c r="CN102" s="205"/>
      <c r="CO102" s="205"/>
      <c r="CP102" s="205"/>
      <c r="CQ102" s="205"/>
      <c r="CR102" s="205"/>
      <c r="CS102" s="205"/>
      <c r="CT102" s="205"/>
      <c r="CU102" s="205"/>
      <c r="CV102" s="205"/>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317"/>
      <c r="FT102" s="317"/>
      <c r="FU102" s="317"/>
      <c r="FV102" s="317"/>
      <c r="FW102" s="317"/>
      <c r="FX102" s="317"/>
      <c r="FY102" s="317"/>
      <c r="FZ102" s="317"/>
      <c r="GA102" s="317"/>
      <c r="GB102" s="317"/>
      <c r="GC102" s="317"/>
      <c r="GD102" s="317"/>
      <c r="GE102" s="317"/>
      <c r="GF102" s="317"/>
      <c r="GG102" s="317"/>
      <c r="GH102" s="317"/>
      <c r="GI102" s="317"/>
      <c r="GJ102" s="317"/>
      <c r="GK102" s="317"/>
      <c r="GL102" s="317"/>
      <c r="GM102" s="317"/>
      <c r="GN102" s="317"/>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row>
    <row r="103" spans="1:327" ht="69" customHeight="1" x14ac:dyDescent="0.25">
      <c r="A103" s="512" t="s">
        <v>1378</v>
      </c>
      <c r="B103" s="823"/>
      <c r="C103" s="755"/>
      <c r="D103" s="722"/>
      <c r="E103" s="723"/>
      <c r="F103" s="722"/>
      <c r="G103" s="815"/>
      <c r="H103" s="811"/>
      <c r="I103" s="761"/>
      <c r="J103" s="761"/>
      <c r="K103" s="764"/>
      <c r="L103" s="759"/>
      <c r="M103" s="725"/>
      <c r="N103" s="871"/>
      <c r="O103" s="763"/>
      <c r="P103" s="739"/>
      <c r="Q103" s="683" t="s">
        <v>157</v>
      </c>
      <c r="R103" s="683" t="s">
        <v>1344</v>
      </c>
      <c r="S103" s="468">
        <v>0.3</v>
      </c>
      <c r="T103" s="45" t="s">
        <v>1427</v>
      </c>
      <c r="U103" s="320" t="s">
        <v>1300</v>
      </c>
      <c r="V103" s="320" t="s">
        <v>1300</v>
      </c>
      <c r="W103" s="320" t="s">
        <v>1300</v>
      </c>
      <c r="X103" s="320" t="s">
        <v>85</v>
      </c>
      <c r="Y103" s="320" t="s">
        <v>85</v>
      </c>
      <c r="Z103" s="320" t="s">
        <v>85</v>
      </c>
      <c r="AA103" s="320" t="s">
        <v>85</v>
      </c>
      <c r="AB103" s="320" t="s">
        <v>85</v>
      </c>
      <c r="AC103" s="320" t="s">
        <v>85</v>
      </c>
      <c r="AD103" s="320" t="s">
        <v>85</v>
      </c>
      <c r="AE103" s="320" t="s">
        <v>85</v>
      </c>
      <c r="AF103" s="320" t="s">
        <v>85</v>
      </c>
      <c r="AG103" s="320" t="s">
        <v>85</v>
      </c>
      <c r="AH103" s="602" t="s">
        <v>86</v>
      </c>
      <c r="AI103" s="602" t="s">
        <v>86</v>
      </c>
      <c r="AJ103" s="602" t="s">
        <v>86</v>
      </c>
      <c r="AK103" s="602" t="s">
        <v>86</v>
      </c>
      <c r="AL103" s="602" t="s">
        <v>86</v>
      </c>
      <c r="AM103" s="602" t="s">
        <v>86</v>
      </c>
      <c r="AN103" s="602" t="s">
        <v>86</v>
      </c>
      <c r="AO103" s="602" t="s">
        <v>86</v>
      </c>
      <c r="AP103" s="602" t="s">
        <v>86</v>
      </c>
      <c r="AQ103" s="602" t="s">
        <v>86</v>
      </c>
      <c r="AR103" s="602" t="s">
        <v>86</v>
      </c>
      <c r="AS103" s="602" t="s">
        <v>86</v>
      </c>
      <c r="AT103" s="552" t="s">
        <v>1341</v>
      </c>
      <c r="AU103" s="587" t="s">
        <v>88</v>
      </c>
      <c r="AV103" s="587">
        <v>1</v>
      </c>
      <c r="AW103" s="45" t="s">
        <v>1431</v>
      </c>
      <c r="AX103" s="103" t="s">
        <v>86</v>
      </c>
      <c r="AY103" s="257" t="s">
        <v>89</v>
      </c>
      <c r="AZ103" s="961" t="s">
        <v>191</v>
      </c>
      <c r="BA103" s="950"/>
      <c r="BB103" s="428" t="s">
        <v>178</v>
      </c>
      <c r="BC103" s="329"/>
      <c r="BD103" s="329"/>
      <c r="BE103" s="329"/>
      <c r="BF103" s="329"/>
      <c r="BG103" s="329"/>
      <c r="BH103" s="329"/>
      <c r="BI103" s="329"/>
      <c r="BJ103" s="329"/>
      <c r="BK103" s="329"/>
      <c r="BL103" s="329"/>
      <c r="BM103" s="329"/>
      <c r="BN103" s="329"/>
      <c r="BO103" s="329"/>
      <c r="BP103" s="329"/>
      <c r="BQ103" s="330"/>
      <c r="BR103" s="330"/>
      <c r="BS103" s="330"/>
      <c r="BT103" s="330"/>
      <c r="BU103" s="329"/>
      <c r="BV103" s="329"/>
      <c r="BW103" s="329"/>
      <c r="BX103" s="329"/>
      <c r="BY103" s="329"/>
      <c r="BZ103" s="329"/>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317"/>
      <c r="FT103" s="317"/>
      <c r="FU103" s="317"/>
      <c r="FV103" s="317"/>
      <c r="FW103" s="317"/>
      <c r="FX103" s="317"/>
      <c r="FY103" s="317"/>
      <c r="FZ103" s="317"/>
      <c r="GA103" s="317"/>
      <c r="GB103" s="317"/>
      <c r="GC103" s="317"/>
      <c r="GD103" s="317"/>
      <c r="GE103" s="317"/>
      <c r="GF103" s="317"/>
      <c r="GG103" s="317"/>
      <c r="GH103" s="317"/>
      <c r="GI103" s="317"/>
      <c r="GJ103" s="317"/>
      <c r="GK103" s="317"/>
      <c r="GL103" s="317"/>
      <c r="GM103" s="317"/>
      <c r="GN103" s="317"/>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row>
    <row r="104" spans="1:327" ht="67.5" customHeight="1" x14ac:dyDescent="0.25">
      <c r="A104" s="512" t="s">
        <v>1379</v>
      </c>
      <c r="B104" s="823"/>
      <c r="C104" s="755"/>
      <c r="D104" s="722"/>
      <c r="E104" s="723"/>
      <c r="F104" s="722"/>
      <c r="G104" s="815"/>
      <c r="H104" s="811"/>
      <c r="I104" s="761"/>
      <c r="J104" s="761"/>
      <c r="K104" s="730" t="s">
        <v>201</v>
      </c>
      <c r="L104" s="759"/>
      <c r="M104" s="725"/>
      <c r="N104" s="871"/>
      <c r="O104" s="762">
        <v>1</v>
      </c>
      <c r="P104" s="724" t="s">
        <v>201</v>
      </c>
      <c r="Q104" s="556" t="s">
        <v>157</v>
      </c>
      <c r="R104" s="552" t="s">
        <v>202</v>
      </c>
      <c r="S104" s="468">
        <v>0.1</v>
      </c>
      <c r="T104" s="45" t="s">
        <v>1279</v>
      </c>
      <c r="U104" s="320" t="s">
        <v>85</v>
      </c>
      <c r="V104" s="320" t="s">
        <v>1300</v>
      </c>
      <c r="W104" s="320" t="s">
        <v>85</v>
      </c>
      <c r="X104" s="320" t="s">
        <v>85</v>
      </c>
      <c r="Y104" s="320" t="s">
        <v>85</v>
      </c>
      <c r="Z104" s="320" t="s">
        <v>85</v>
      </c>
      <c r="AA104" s="320" t="s">
        <v>85</v>
      </c>
      <c r="AB104" s="320" t="s">
        <v>85</v>
      </c>
      <c r="AC104" s="320" t="s">
        <v>85</v>
      </c>
      <c r="AD104" s="320" t="s">
        <v>85</v>
      </c>
      <c r="AE104" s="320" t="s">
        <v>85</v>
      </c>
      <c r="AF104" s="320" t="s">
        <v>85</v>
      </c>
      <c r="AG104" s="320" t="s">
        <v>85</v>
      </c>
      <c r="AH104" s="602" t="s">
        <v>86</v>
      </c>
      <c r="AI104" s="602" t="s">
        <v>86</v>
      </c>
      <c r="AJ104" s="602" t="s">
        <v>86</v>
      </c>
      <c r="AK104" s="602" t="s">
        <v>86</v>
      </c>
      <c r="AL104" s="602" t="s">
        <v>86</v>
      </c>
      <c r="AM104" s="602" t="s">
        <v>86</v>
      </c>
      <c r="AN104" s="602" t="s">
        <v>86</v>
      </c>
      <c r="AO104" s="602" t="s">
        <v>86</v>
      </c>
      <c r="AP104" s="602" t="s">
        <v>86</v>
      </c>
      <c r="AQ104" s="602" t="s">
        <v>86</v>
      </c>
      <c r="AR104" s="602" t="s">
        <v>86</v>
      </c>
      <c r="AS104" s="602" t="s">
        <v>86</v>
      </c>
      <c r="AT104" s="552" t="s">
        <v>203</v>
      </c>
      <c r="AU104" s="587" t="s">
        <v>88</v>
      </c>
      <c r="AV104" s="587">
        <v>1</v>
      </c>
      <c r="AW104" s="552" t="s">
        <v>1279</v>
      </c>
      <c r="AX104" s="103" t="s">
        <v>86</v>
      </c>
      <c r="AY104" s="793" t="s">
        <v>89</v>
      </c>
      <c r="AZ104" s="949">
        <v>30000000</v>
      </c>
      <c r="BA104" s="950"/>
      <c r="BB104" s="793" t="s">
        <v>178</v>
      </c>
      <c r="BC104" s="329"/>
      <c r="BD104" s="329"/>
      <c r="BE104" s="329"/>
      <c r="BF104" s="329"/>
      <c r="BG104" s="329"/>
      <c r="BH104" s="329"/>
      <c r="BI104" s="329"/>
      <c r="BJ104" s="329"/>
      <c r="BK104" s="329"/>
      <c r="BL104" s="329"/>
      <c r="BM104" s="329"/>
      <c r="BN104" s="329"/>
      <c r="BO104" s="329"/>
      <c r="BP104" s="329"/>
      <c r="BQ104" s="330"/>
      <c r="BR104" s="330"/>
      <c r="BS104" s="330"/>
      <c r="BT104" s="330"/>
      <c r="BU104" s="329"/>
      <c r="BV104" s="329"/>
      <c r="BW104" s="329"/>
      <c r="BX104" s="329"/>
      <c r="BY104" s="329"/>
      <c r="BZ104" s="329"/>
      <c r="CA104" s="205"/>
      <c r="CB104" s="205"/>
      <c r="CC104" s="205"/>
      <c r="CD104" s="205"/>
      <c r="CE104" s="205"/>
      <c r="CF104" s="205"/>
      <c r="CG104" s="205"/>
      <c r="CH104" s="205"/>
      <c r="CI104" s="205"/>
      <c r="CJ104" s="205"/>
      <c r="CK104" s="205"/>
      <c r="CL104" s="205"/>
      <c r="CM104" s="205"/>
      <c r="CN104" s="205"/>
      <c r="CO104" s="205"/>
      <c r="CP104" s="205"/>
      <c r="CQ104" s="205"/>
      <c r="CR104" s="205"/>
      <c r="CS104" s="205"/>
      <c r="CT104" s="205"/>
      <c r="CU104" s="205"/>
      <c r="CV104" s="205"/>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317"/>
      <c r="FT104" s="317"/>
      <c r="FU104" s="317"/>
      <c r="FV104" s="317"/>
      <c r="FW104" s="317"/>
      <c r="FX104" s="317"/>
      <c r="FY104" s="317"/>
      <c r="FZ104" s="317"/>
      <c r="GA104" s="317"/>
      <c r="GB104" s="317"/>
      <c r="GC104" s="317"/>
      <c r="GD104" s="317"/>
      <c r="GE104" s="317"/>
      <c r="GF104" s="317"/>
      <c r="GG104" s="317"/>
      <c r="GH104" s="317"/>
      <c r="GI104" s="317"/>
      <c r="GJ104" s="317"/>
      <c r="GK104" s="317"/>
      <c r="GL104" s="317"/>
      <c r="GM104" s="317"/>
      <c r="GN104" s="317"/>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row>
    <row r="105" spans="1:327" ht="81" customHeight="1" x14ac:dyDescent="0.25">
      <c r="A105" s="512" t="s">
        <v>1380</v>
      </c>
      <c r="B105" s="823"/>
      <c r="C105" s="755"/>
      <c r="D105" s="722"/>
      <c r="E105" s="723"/>
      <c r="F105" s="722"/>
      <c r="G105" s="815"/>
      <c r="H105" s="811"/>
      <c r="I105" s="761"/>
      <c r="J105" s="761"/>
      <c r="K105" s="730"/>
      <c r="L105" s="759"/>
      <c r="M105" s="725"/>
      <c r="N105" s="871"/>
      <c r="O105" s="822"/>
      <c r="P105" s="725"/>
      <c r="Q105" s="556" t="s">
        <v>157</v>
      </c>
      <c r="R105" s="552" t="s">
        <v>205</v>
      </c>
      <c r="S105" s="468">
        <v>0.5</v>
      </c>
      <c r="T105" s="45" t="s">
        <v>1338</v>
      </c>
      <c r="U105" s="320" t="s">
        <v>85</v>
      </c>
      <c r="V105" s="320" t="s">
        <v>85</v>
      </c>
      <c r="W105" s="320" t="s">
        <v>1300</v>
      </c>
      <c r="X105" s="320" t="s">
        <v>1300</v>
      </c>
      <c r="Y105" s="320" t="s">
        <v>1300</v>
      </c>
      <c r="Z105" s="320" t="s">
        <v>1300</v>
      </c>
      <c r="AA105" s="320" t="s">
        <v>1300</v>
      </c>
      <c r="AB105" s="320" t="s">
        <v>1300</v>
      </c>
      <c r="AC105" s="320" t="s">
        <v>1300</v>
      </c>
      <c r="AD105" s="320" t="s">
        <v>1300</v>
      </c>
      <c r="AE105" s="320" t="s">
        <v>1300</v>
      </c>
      <c r="AF105" s="320" t="s">
        <v>1300</v>
      </c>
      <c r="AG105" s="320" t="s">
        <v>85</v>
      </c>
      <c r="AH105" s="602" t="s">
        <v>86</v>
      </c>
      <c r="AI105" s="602" t="s">
        <v>86</v>
      </c>
      <c r="AJ105" s="602" t="s">
        <v>86</v>
      </c>
      <c r="AK105" s="602" t="s">
        <v>86</v>
      </c>
      <c r="AL105" s="602" t="s">
        <v>86</v>
      </c>
      <c r="AM105" s="602" t="s">
        <v>86</v>
      </c>
      <c r="AN105" s="602" t="s">
        <v>86</v>
      </c>
      <c r="AO105" s="602" t="s">
        <v>86</v>
      </c>
      <c r="AP105" s="602" t="s">
        <v>86</v>
      </c>
      <c r="AQ105" s="602" t="s">
        <v>86</v>
      </c>
      <c r="AR105" s="602" t="s">
        <v>86</v>
      </c>
      <c r="AS105" s="602" t="s">
        <v>86</v>
      </c>
      <c r="AT105" s="552" t="s">
        <v>206</v>
      </c>
      <c r="AU105" s="552" t="s">
        <v>150</v>
      </c>
      <c r="AV105" s="586">
        <v>1</v>
      </c>
      <c r="AW105" s="45" t="s">
        <v>1288</v>
      </c>
      <c r="AX105" s="103" t="s">
        <v>86</v>
      </c>
      <c r="AY105" s="853"/>
      <c r="AZ105" s="950"/>
      <c r="BA105" s="950"/>
      <c r="BB105" s="853"/>
      <c r="BC105" s="329"/>
      <c r="BD105" s="329"/>
      <c r="BE105" s="329"/>
      <c r="BF105" s="329"/>
      <c r="BG105" s="329"/>
      <c r="BH105" s="329"/>
      <c r="BI105" s="329"/>
      <c r="BJ105" s="329"/>
      <c r="BK105" s="329"/>
      <c r="BL105" s="329"/>
      <c r="BM105" s="329"/>
      <c r="BN105" s="329"/>
      <c r="BO105" s="329"/>
      <c r="BP105" s="329"/>
      <c r="BQ105" s="330"/>
      <c r="BR105" s="330"/>
      <c r="BS105" s="330"/>
      <c r="BT105" s="330"/>
      <c r="BU105" s="329"/>
      <c r="BV105" s="329"/>
      <c r="BW105" s="329"/>
      <c r="BX105" s="329"/>
      <c r="BY105" s="329"/>
      <c r="BZ105" s="329"/>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317"/>
      <c r="FT105" s="317"/>
      <c r="FU105" s="317"/>
      <c r="FV105" s="317"/>
      <c r="FW105" s="317"/>
      <c r="FX105" s="317"/>
      <c r="FY105" s="317"/>
      <c r="FZ105" s="317"/>
      <c r="GA105" s="317"/>
      <c r="GB105" s="317"/>
      <c r="GC105" s="317"/>
      <c r="GD105" s="317"/>
      <c r="GE105" s="317"/>
      <c r="GF105" s="317"/>
      <c r="GG105" s="317"/>
      <c r="GH105" s="317"/>
      <c r="GI105" s="317"/>
      <c r="GJ105" s="317"/>
      <c r="GK105" s="317"/>
      <c r="GL105" s="317"/>
      <c r="GM105" s="317"/>
      <c r="GN105" s="317"/>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row>
    <row r="106" spans="1:327" ht="66" customHeight="1" x14ac:dyDescent="0.25">
      <c r="A106" s="512" t="s">
        <v>1381</v>
      </c>
      <c r="B106" s="823"/>
      <c r="C106" s="755"/>
      <c r="D106" s="722"/>
      <c r="E106" s="723"/>
      <c r="F106" s="722"/>
      <c r="G106" s="815"/>
      <c r="H106" s="811"/>
      <c r="I106" s="761"/>
      <c r="J106" s="761"/>
      <c r="K106" s="730"/>
      <c r="L106" s="759"/>
      <c r="M106" s="725"/>
      <c r="N106" s="871"/>
      <c r="O106" s="822"/>
      <c r="P106" s="725"/>
      <c r="Q106" s="556" t="s">
        <v>157</v>
      </c>
      <c r="R106" s="552" t="s">
        <v>185</v>
      </c>
      <c r="S106" s="468">
        <v>0.2</v>
      </c>
      <c r="T106" s="45" t="s">
        <v>1443</v>
      </c>
      <c r="U106" s="320" t="s">
        <v>85</v>
      </c>
      <c r="V106" s="320" t="s">
        <v>85</v>
      </c>
      <c r="W106" s="320" t="s">
        <v>85</v>
      </c>
      <c r="X106" s="320" t="s">
        <v>1300</v>
      </c>
      <c r="Y106" s="320" t="s">
        <v>85</v>
      </c>
      <c r="Z106" s="320" t="s">
        <v>85</v>
      </c>
      <c r="AA106" s="320" t="s">
        <v>1300</v>
      </c>
      <c r="AB106" s="320" t="s">
        <v>85</v>
      </c>
      <c r="AC106" s="320" t="s">
        <v>85</v>
      </c>
      <c r="AD106" s="320" t="s">
        <v>1300</v>
      </c>
      <c r="AE106" s="320" t="s">
        <v>85</v>
      </c>
      <c r="AF106" s="320" t="s">
        <v>1300</v>
      </c>
      <c r="AG106" s="320" t="s">
        <v>85</v>
      </c>
      <c r="AH106" s="602" t="s">
        <v>86</v>
      </c>
      <c r="AI106" s="602" t="s">
        <v>86</v>
      </c>
      <c r="AJ106" s="602" t="s">
        <v>86</v>
      </c>
      <c r="AK106" s="602" t="s">
        <v>86</v>
      </c>
      <c r="AL106" s="602" t="s">
        <v>86</v>
      </c>
      <c r="AM106" s="602" t="s">
        <v>86</v>
      </c>
      <c r="AN106" s="602" t="s">
        <v>86</v>
      </c>
      <c r="AO106" s="602" t="s">
        <v>86</v>
      </c>
      <c r="AP106" s="602" t="s">
        <v>86</v>
      </c>
      <c r="AQ106" s="602" t="s">
        <v>86</v>
      </c>
      <c r="AR106" s="602" t="s">
        <v>86</v>
      </c>
      <c r="AS106" s="602" t="s">
        <v>86</v>
      </c>
      <c r="AT106" s="552" t="s">
        <v>1340</v>
      </c>
      <c r="AU106" s="587" t="s">
        <v>88</v>
      </c>
      <c r="AV106" s="566">
        <v>4</v>
      </c>
      <c r="AW106" s="45" t="s">
        <v>1443</v>
      </c>
      <c r="AX106" s="550" t="s">
        <v>86</v>
      </c>
      <c r="AY106" s="853"/>
      <c r="AZ106" s="950"/>
      <c r="BA106" s="950"/>
      <c r="BB106" s="853"/>
      <c r="BC106" s="329"/>
      <c r="BD106" s="329"/>
      <c r="BE106" s="329"/>
      <c r="BF106" s="329"/>
      <c r="BG106" s="329"/>
      <c r="BH106" s="329"/>
      <c r="BI106" s="329"/>
      <c r="BJ106" s="329"/>
      <c r="BK106" s="329"/>
      <c r="BL106" s="329"/>
      <c r="BM106" s="329"/>
      <c r="BN106" s="329"/>
      <c r="BO106" s="329"/>
      <c r="BP106" s="329"/>
      <c r="BQ106" s="330"/>
      <c r="BR106" s="330"/>
      <c r="BS106" s="330"/>
      <c r="BT106" s="330"/>
      <c r="BU106" s="329"/>
      <c r="BV106" s="329"/>
      <c r="BW106" s="329"/>
      <c r="BX106" s="329"/>
      <c r="BY106" s="329"/>
      <c r="BZ106" s="329"/>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317"/>
      <c r="FT106" s="317"/>
      <c r="FU106" s="317"/>
      <c r="FV106" s="317"/>
      <c r="FW106" s="317"/>
      <c r="FX106" s="317"/>
      <c r="FY106" s="317"/>
      <c r="FZ106" s="317"/>
      <c r="GA106" s="317"/>
      <c r="GB106" s="317"/>
      <c r="GC106" s="317"/>
      <c r="GD106" s="317"/>
      <c r="GE106" s="317"/>
      <c r="GF106" s="317"/>
      <c r="GG106" s="317"/>
      <c r="GH106" s="317"/>
      <c r="GI106" s="317"/>
      <c r="GJ106" s="317"/>
      <c r="GK106" s="317"/>
      <c r="GL106" s="317"/>
      <c r="GM106" s="317"/>
      <c r="GN106" s="317"/>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row>
    <row r="107" spans="1:327" ht="59.25" customHeight="1" x14ac:dyDescent="0.25">
      <c r="A107" s="512" t="s">
        <v>1382</v>
      </c>
      <c r="B107" s="823"/>
      <c r="C107" s="755"/>
      <c r="D107" s="722"/>
      <c r="E107" s="723"/>
      <c r="F107" s="722"/>
      <c r="G107" s="815"/>
      <c r="H107" s="811"/>
      <c r="I107" s="761"/>
      <c r="J107" s="761"/>
      <c r="K107" s="730"/>
      <c r="L107" s="759"/>
      <c r="M107" s="725"/>
      <c r="N107" s="871"/>
      <c r="O107" s="763"/>
      <c r="P107" s="726"/>
      <c r="Q107" s="556" t="s">
        <v>157</v>
      </c>
      <c r="R107" s="683" t="s">
        <v>1345</v>
      </c>
      <c r="S107" s="468">
        <v>0.2</v>
      </c>
      <c r="T107" s="45" t="s">
        <v>1289</v>
      </c>
      <c r="U107" s="320" t="s">
        <v>1300</v>
      </c>
      <c r="V107" s="320" t="s">
        <v>1300</v>
      </c>
      <c r="W107" s="320" t="s">
        <v>1300</v>
      </c>
      <c r="X107" s="320" t="s">
        <v>1300</v>
      </c>
      <c r="Y107" s="320" t="s">
        <v>1300</v>
      </c>
      <c r="Z107" s="320" t="s">
        <v>1300</v>
      </c>
      <c r="AA107" s="320" t="s">
        <v>1300</v>
      </c>
      <c r="AB107" s="320" t="s">
        <v>1300</v>
      </c>
      <c r="AC107" s="320" t="s">
        <v>1300</v>
      </c>
      <c r="AD107" s="320" t="s">
        <v>1300</v>
      </c>
      <c r="AE107" s="320" t="s">
        <v>1300</v>
      </c>
      <c r="AF107" s="320" t="s">
        <v>1300</v>
      </c>
      <c r="AG107" s="320" t="s">
        <v>85</v>
      </c>
      <c r="AH107" s="602" t="s">
        <v>86</v>
      </c>
      <c r="AI107" s="602" t="s">
        <v>86</v>
      </c>
      <c r="AJ107" s="602" t="s">
        <v>86</v>
      </c>
      <c r="AK107" s="602" t="s">
        <v>86</v>
      </c>
      <c r="AL107" s="602" t="s">
        <v>86</v>
      </c>
      <c r="AM107" s="602" t="s">
        <v>86</v>
      </c>
      <c r="AN107" s="602" t="s">
        <v>86</v>
      </c>
      <c r="AO107" s="602" t="s">
        <v>86</v>
      </c>
      <c r="AP107" s="602" t="s">
        <v>86</v>
      </c>
      <c r="AQ107" s="602" t="s">
        <v>86</v>
      </c>
      <c r="AR107" s="602" t="s">
        <v>86</v>
      </c>
      <c r="AS107" s="602" t="s">
        <v>86</v>
      </c>
      <c r="AT107" s="552" t="s">
        <v>1341</v>
      </c>
      <c r="AU107" s="587" t="s">
        <v>88</v>
      </c>
      <c r="AV107" s="566">
        <v>12</v>
      </c>
      <c r="AW107" s="45" t="s">
        <v>1333</v>
      </c>
      <c r="AX107" s="103" t="s">
        <v>86</v>
      </c>
      <c r="AY107" s="794"/>
      <c r="AZ107" s="951"/>
      <c r="BA107" s="950"/>
      <c r="BB107" s="794"/>
      <c r="BC107" s="329"/>
      <c r="BD107" s="329"/>
      <c r="BE107" s="329"/>
      <c r="BF107" s="329"/>
      <c r="BG107" s="329"/>
      <c r="BH107" s="329"/>
      <c r="BI107" s="329"/>
      <c r="BJ107" s="329"/>
      <c r="BK107" s="329"/>
      <c r="BL107" s="329"/>
      <c r="BM107" s="329"/>
      <c r="BN107" s="329"/>
      <c r="BO107" s="329"/>
      <c r="BP107" s="329"/>
      <c r="BQ107" s="330"/>
      <c r="BR107" s="330"/>
      <c r="BS107" s="330"/>
      <c r="BT107" s="330"/>
      <c r="BU107" s="329"/>
      <c r="BV107" s="329"/>
      <c r="BW107" s="329"/>
      <c r="BX107" s="329"/>
      <c r="BY107" s="329"/>
      <c r="BZ107" s="329"/>
      <c r="CA107" s="205"/>
      <c r="CB107" s="205"/>
      <c r="CC107" s="205"/>
      <c r="CD107" s="205"/>
      <c r="CE107" s="205"/>
      <c r="CF107" s="205"/>
      <c r="CG107" s="205"/>
      <c r="CH107" s="205"/>
      <c r="CI107" s="205"/>
      <c r="CJ107" s="205"/>
      <c r="CK107" s="205"/>
      <c r="CL107" s="205"/>
      <c r="CM107" s="205"/>
      <c r="CN107" s="205"/>
      <c r="CO107" s="205"/>
      <c r="CP107" s="205"/>
      <c r="CQ107" s="205"/>
      <c r="CR107" s="205"/>
      <c r="CS107" s="205"/>
      <c r="CT107" s="205"/>
      <c r="CU107" s="205"/>
      <c r="CV107" s="205"/>
      <c r="CW107" s="205"/>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317"/>
      <c r="FT107" s="317"/>
      <c r="FU107" s="317"/>
      <c r="FV107" s="317"/>
      <c r="FW107" s="317"/>
      <c r="FX107" s="317"/>
      <c r="FY107" s="317"/>
      <c r="FZ107" s="317"/>
      <c r="GA107" s="317"/>
      <c r="GB107" s="317"/>
      <c r="GC107" s="317"/>
      <c r="GD107" s="317"/>
      <c r="GE107" s="317"/>
      <c r="GF107" s="317"/>
      <c r="GG107" s="317"/>
      <c r="GH107" s="317"/>
      <c r="GI107" s="317"/>
      <c r="GJ107" s="317"/>
      <c r="GK107" s="317"/>
      <c r="GL107" s="317"/>
      <c r="GM107" s="317"/>
      <c r="GN107" s="317"/>
      <c r="GO107" s="317"/>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row>
    <row r="108" spans="1:327" ht="77.25" customHeight="1" x14ac:dyDescent="0.25">
      <c r="A108" s="512" t="s">
        <v>1383</v>
      </c>
      <c r="B108" s="823"/>
      <c r="C108" s="755"/>
      <c r="D108" s="722"/>
      <c r="E108" s="723"/>
      <c r="F108" s="722"/>
      <c r="G108" s="815"/>
      <c r="H108" s="811"/>
      <c r="I108" s="761"/>
      <c r="J108" s="761"/>
      <c r="K108" s="731" t="s">
        <v>209</v>
      </c>
      <c r="L108" s="759"/>
      <c r="M108" s="725"/>
      <c r="N108" s="871"/>
      <c r="O108" s="762">
        <v>1</v>
      </c>
      <c r="P108" s="724" t="s">
        <v>210</v>
      </c>
      <c r="Q108" s="556" t="s">
        <v>157</v>
      </c>
      <c r="R108" s="552" t="s">
        <v>211</v>
      </c>
      <c r="S108" s="468">
        <v>0.2</v>
      </c>
      <c r="T108" s="45" t="s">
        <v>1279</v>
      </c>
      <c r="U108" s="320" t="s">
        <v>85</v>
      </c>
      <c r="V108" s="320" t="s">
        <v>1300</v>
      </c>
      <c r="W108" s="320" t="s">
        <v>85</v>
      </c>
      <c r="X108" s="320" t="s">
        <v>85</v>
      </c>
      <c r="Y108" s="320" t="s">
        <v>85</v>
      </c>
      <c r="Z108" s="320" t="s">
        <v>85</v>
      </c>
      <c r="AA108" s="320" t="s">
        <v>85</v>
      </c>
      <c r="AB108" s="320" t="s">
        <v>85</v>
      </c>
      <c r="AC108" s="320" t="s">
        <v>85</v>
      </c>
      <c r="AD108" s="320" t="s">
        <v>85</v>
      </c>
      <c r="AE108" s="320" t="s">
        <v>85</v>
      </c>
      <c r="AF108" s="320" t="s">
        <v>85</v>
      </c>
      <c r="AG108" s="320" t="s">
        <v>85</v>
      </c>
      <c r="AH108" s="602" t="s">
        <v>86</v>
      </c>
      <c r="AI108" s="602" t="s">
        <v>86</v>
      </c>
      <c r="AJ108" s="602" t="s">
        <v>86</v>
      </c>
      <c r="AK108" s="602" t="s">
        <v>86</v>
      </c>
      <c r="AL108" s="602" t="s">
        <v>86</v>
      </c>
      <c r="AM108" s="602" t="s">
        <v>86</v>
      </c>
      <c r="AN108" s="602" t="s">
        <v>86</v>
      </c>
      <c r="AO108" s="602" t="s">
        <v>86</v>
      </c>
      <c r="AP108" s="602" t="s">
        <v>86</v>
      </c>
      <c r="AQ108" s="602" t="s">
        <v>86</v>
      </c>
      <c r="AR108" s="602" t="s">
        <v>86</v>
      </c>
      <c r="AS108" s="602" t="s">
        <v>86</v>
      </c>
      <c r="AT108" s="552" t="s">
        <v>212</v>
      </c>
      <c r="AU108" s="587" t="s">
        <v>88</v>
      </c>
      <c r="AV108" s="587">
        <v>1</v>
      </c>
      <c r="AW108" s="45" t="s">
        <v>1279</v>
      </c>
      <c r="AX108" s="103" t="s">
        <v>86</v>
      </c>
      <c r="AY108" s="793" t="s">
        <v>89</v>
      </c>
      <c r="AZ108" s="949">
        <v>60000000</v>
      </c>
      <c r="BA108" s="950"/>
      <c r="BB108" s="793" t="s">
        <v>178</v>
      </c>
      <c r="BC108" s="329"/>
      <c r="BD108" s="329"/>
      <c r="BE108" s="329"/>
      <c r="BF108" s="329"/>
      <c r="BG108" s="329"/>
      <c r="BH108" s="329"/>
      <c r="BI108" s="329"/>
      <c r="BJ108" s="329"/>
      <c r="BK108" s="329"/>
      <c r="BL108" s="329"/>
      <c r="BM108" s="329"/>
      <c r="BN108" s="329"/>
      <c r="BO108" s="329"/>
      <c r="BP108" s="329"/>
      <c r="BQ108" s="330"/>
      <c r="BR108" s="330"/>
      <c r="BS108" s="330"/>
      <c r="BT108" s="330"/>
      <c r="BU108" s="329"/>
      <c r="BV108" s="329"/>
      <c r="BW108" s="329"/>
      <c r="BX108" s="329"/>
      <c r="BY108" s="329"/>
      <c r="BZ108" s="329"/>
      <c r="CA108" s="205"/>
      <c r="CB108" s="205"/>
      <c r="CC108" s="205"/>
      <c r="CD108" s="205"/>
      <c r="CE108" s="205"/>
      <c r="CF108" s="205"/>
      <c r="CG108" s="205"/>
      <c r="CH108" s="205"/>
      <c r="CI108" s="205"/>
      <c r="CJ108" s="205"/>
      <c r="CK108" s="205"/>
      <c r="CL108" s="205"/>
      <c r="CM108" s="205"/>
      <c r="CN108" s="205"/>
      <c r="CO108" s="205"/>
      <c r="CP108" s="205"/>
      <c r="CQ108" s="205"/>
      <c r="CR108" s="205"/>
      <c r="CS108" s="205"/>
      <c r="CT108" s="205"/>
      <c r="CU108" s="205"/>
      <c r="CV108" s="205"/>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317"/>
      <c r="FT108" s="317"/>
      <c r="FU108" s="317"/>
      <c r="FV108" s="317"/>
      <c r="FW108" s="317"/>
      <c r="FX108" s="317"/>
      <c r="FY108" s="317"/>
      <c r="FZ108" s="317"/>
      <c r="GA108" s="317"/>
      <c r="GB108" s="317"/>
      <c r="GC108" s="317"/>
      <c r="GD108" s="317"/>
      <c r="GE108" s="317"/>
      <c r="GF108" s="317"/>
      <c r="GG108" s="317"/>
      <c r="GH108" s="317"/>
      <c r="GI108" s="317"/>
      <c r="GJ108" s="317"/>
      <c r="GK108" s="317"/>
      <c r="GL108" s="317"/>
      <c r="GM108" s="317"/>
      <c r="GN108" s="317"/>
      <c r="GO108" s="317"/>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row>
    <row r="109" spans="1:327" ht="77.25" customHeight="1" x14ac:dyDescent="0.25">
      <c r="A109" s="512" t="s">
        <v>1384</v>
      </c>
      <c r="B109" s="823"/>
      <c r="C109" s="755"/>
      <c r="D109" s="722"/>
      <c r="E109" s="723"/>
      <c r="F109" s="722"/>
      <c r="G109" s="815"/>
      <c r="H109" s="811"/>
      <c r="I109" s="761"/>
      <c r="J109" s="761"/>
      <c r="K109" s="764"/>
      <c r="L109" s="759"/>
      <c r="M109" s="725"/>
      <c r="N109" s="871"/>
      <c r="O109" s="822"/>
      <c r="P109" s="725"/>
      <c r="Q109" s="556" t="s">
        <v>157</v>
      </c>
      <c r="R109" s="552" t="s">
        <v>213</v>
      </c>
      <c r="S109" s="468">
        <v>0.5</v>
      </c>
      <c r="T109" s="45" t="s">
        <v>1338</v>
      </c>
      <c r="U109" s="320" t="s">
        <v>85</v>
      </c>
      <c r="V109" s="320" t="s">
        <v>85</v>
      </c>
      <c r="W109" s="320" t="s">
        <v>1300</v>
      </c>
      <c r="X109" s="320" t="s">
        <v>1300</v>
      </c>
      <c r="Y109" s="320" t="s">
        <v>1300</v>
      </c>
      <c r="Z109" s="320" t="s">
        <v>1300</v>
      </c>
      <c r="AA109" s="320" t="s">
        <v>1300</v>
      </c>
      <c r="AB109" s="320" t="s">
        <v>1300</v>
      </c>
      <c r="AC109" s="320" t="s">
        <v>1300</v>
      </c>
      <c r="AD109" s="320" t="s">
        <v>1300</v>
      </c>
      <c r="AE109" s="320" t="s">
        <v>1300</v>
      </c>
      <c r="AF109" s="320" t="s">
        <v>1300</v>
      </c>
      <c r="AG109" s="320" t="s">
        <v>85</v>
      </c>
      <c r="AH109" s="602" t="s">
        <v>86</v>
      </c>
      <c r="AI109" s="602" t="s">
        <v>86</v>
      </c>
      <c r="AJ109" s="602" t="s">
        <v>86</v>
      </c>
      <c r="AK109" s="602" t="s">
        <v>86</v>
      </c>
      <c r="AL109" s="602" t="s">
        <v>86</v>
      </c>
      <c r="AM109" s="602" t="s">
        <v>86</v>
      </c>
      <c r="AN109" s="602" t="s">
        <v>86</v>
      </c>
      <c r="AO109" s="602" t="s">
        <v>86</v>
      </c>
      <c r="AP109" s="602" t="s">
        <v>86</v>
      </c>
      <c r="AQ109" s="602" t="s">
        <v>86</v>
      </c>
      <c r="AR109" s="602" t="s">
        <v>86</v>
      </c>
      <c r="AS109" s="602" t="s">
        <v>86</v>
      </c>
      <c r="AT109" s="552" t="s">
        <v>214</v>
      </c>
      <c r="AU109" s="552" t="s">
        <v>150</v>
      </c>
      <c r="AV109" s="586">
        <v>1</v>
      </c>
      <c r="AW109" s="45" t="s">
        <v>1338</v>
      </c>
      <c r="AX109" s="550" t="s">
        <v>86</v>
      </c>
      <c r="AY109" s="853"/>
      <c r="AZ109" s="950"/>
      <c r="BA109" s="950"/>
      <c r="BB109" s="853"/>
      <c r="BC109" s="329"/>
      <c r="BD109" s="329"/>
      <c r="BE109" s="329"/>
      <c r="BF109" s="329"/>
      <c r="BG109" s="329"/>
      <c r="BH109" s="329"/>
      <c r="BI109" s="329"/>
      <c r="BJ109" s="329"/>
      <c r="BK109" s="329"/>
      <c r="BL109" s="329"/>
      <c r="BM109" s="329"/>
      <c r="BN109" s="329"/>
      <c r="BO109" s="329"/>
      <c r="BP109" s="329"/>
      <c r="BQ109" s="330"/>
      <c r="BR109" s="330"/>
      <c r="BS109" s="330"/>
      <c r="BT109" s="330"/>
      <c r="BU109" s="329"/>
      <c r="BV109" s="329"/>
      <c r="BW109" s="329"/>
      <c r="BX109" s="329"/>
      <c r="BY109" s="329"/>
      <c r="BZ109" s="329"/>
      <c r="CA109" s="205"/>
      <c r="CB109" s="205"/>
      <c r="CC109" s="205"/>
      <c r="CD109" s="205"/>
      <c r="CE109" s="205"/>
      <c r="CF109" s="205"/>
      <c r="CG109" s="205"/>
      <c r="CH109" s="205"/>
      <c r="CI109" s="205"/>
      <c r="CJ109" s="205"/>
      <c r="CK109" s="205"/>
      <c r="CL109" s="205"/>
      <c r="CM109" s="205"/>
      <c r="CN109" s="205"/>
      <c r="CO109" s="205"/>
      <c r="CP109" s="205"/>
      <c r="CQ109" s="205"/>
      <c r="CR109" s="205"/>
      <c r="CS109" s="205"/>
      <c r="CT109" s="205"/>
      <c r="CU109" s="205"/>
      <c r="CV109" s="205"/>
      <c r="CW109" s="205"/>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317"/>
      <c r="FT109" s="317"/>
      <c r="FU109" s="317"/>
      <c r="FV109" s="317"/>
      <c r="FW109" s="317"/>
      <c r="FX109" s="317"/>
      <c r="FY109" s="317"/>
      <c r="FZ109" s="317"/>
      <c r="GA109" s="317"/>
      <c r="GB109" s="317"/>
      <c r="GC109" s="317"/>
      <c r="GD109" s="317"/>
      <c r="GE109" s="317"/>
      <c r="GF109" s="317"/>
      <c r="GG109" s="317"/>
      <c r="GH109" s="317"/>
      <c r="GI109" s="317"/>
      <c r="GJ109" s="317"/>
      <c r="GK109" s="317"/>
      <c r="GL109" s="317"/>
      <c r="GM109" s="317"/>
      <c r="GN109" s="317"/>
      <c r="GO109" s="317"/>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row>
    <row r="110" spans="1:327" ht="66.75" customHeight="1" x14ac:dyDescent="0.25">
      <c r="A110" s="512" t="s">
        <v>1385</v>
      </c>
      <c r="B110" s="823"/>
      <c r="C110" s="755"/>
      <c r="D110" s="722"/>
      <c r="E110" s="723"/>
      <c r="F110" s="722"/>
      <c r="G110" s="815"/>
      <c r="H110" s="811"/>
      <c r="I110" s="761"/>
      <c r="J110" s="761"/>
      <c r="K110" s="764"/>
      <c r="L110" s="759"/>
      <c r="M110" s="725"/>
      <c r="N110" s="871"/>
      <c r="O110" s="822"/>
      <c r="P110" s="725"/>
      <c r="Q110" s="556" t="s">
        <v>157</v>
      </c>
      <c r="R110" s="552" t="s">
        <v>185</v>
      </c>
      <c r="S110" s="468">
        <v>0.15</v>
      </c>
      <c r="T110" s="45" t="s">
        <v>1443</v>
      </c>
      <c r="U110" s="320" t="s">
        <v>85</v>
      </c>
      <c r="V110" s="320" t="s">
        <v>85</v>
      </c>
      <c r="W110" s="320" t="s">
        <v>85</v>
      </c>
      <c r="X110" s="320" t="s">
        <v>1300</v>
      </c>
      <c r="Y110" s="320" t="s">
        <v>85</v>
      </c>
      <c r="Z110" s="320" t="s">
        <v>85</v>
      </c>
      <c r="AA110" s="320" t="s">
        <v>1300</v>
      </c>
      <c r="AB110" s="320" t="s">
        <v>85</v>
      </c>
      <c r="AC110" s="320" t="s">
        <v>85</v>
      </c>
      <c r="AD110" s="320" t="s">
        <v>1300</v>
      </c>
      <c r="AE110" s="320" t="s">
        <v>85</v>
      </c>
      <c r="AF110" s="320" t="s">
        <v>1300</v>
      </c>
      <c r="AG110" s="320" t="s">
        <v>85</v>
      </c>
      <c r="AH110" s="602" t="s">
        <v>86</v>
      </c>
      <c r="AI110" s="602" t="s">
        <v>86</v>
      </c>
      <c r="AJ110" s="602" t="s">
        <v>86</v>
      </c>
      <c r="AK110" s="602" t="s">
        <v>86</v>
      </c>
      <c r="AL110" s="602" t="s">
        <v>86</v>
      </c>
      <c r="AM110" s="602" t="s">
        <v>86</v>
      </c>
      <c r="AN110" s="602" t="s">
        <v>86</v>
      </c>
      <c r="AO110" s="602" t="s">
        <v>86</v>
      </c>
      <c r="AP110" s="602" t="s">
        <v>86</v>
      </c>
      <c r="AQ110" s="602" t="s">
        <v>86</v>
      </c>
      <c r="AR110" s="602" t="s">
        <v>86</v>
      </c>
      <c r="AS110" s="602" t="s">
        <v>86</v>
      </c>
      <c r="AT110" s="552" t="s">
        <v>1340</v>
      </c>
      <c r="AU110" s="586" t="s">
        <v>88</v>
      </c>
      <c r="AV110" s="566">
        <v>4</v>
      </c>
      <c r="AW110" s="45" t="s">
        <v>1443</v>
      </c>
      <c r="AX110" s="103" t="s">
        <v>86</v>
      </c>
      <c r="AY110" s="853"/>
      <c r="AZ110" s="950"/>
      <c r="BA110" s="950"/>
      <c r="BB110" s="853"/>
      <c r="BC110" s="329"/>
      <c r="BD110" s="329"/>
      <c r="BE110" s="329"/>
      <c r="BF110" s="329"/>
      <c r="BG110" s="329"/>
      <c r="BH110" s="329"/>
      <c r="BI110" s="329"/>
      <c r="BJ110" s="329"/>
      <c r="BK110" s="329"/>
      <c r="BL110" s="329"/>
      <c r="BM110" s="329"/>
      <c r="BN110" s="329"/>
      <c r="BO110" s="329"/>
      <c r="BP110" s="329"/>
      <c r="BQ110" s="330"/>
      <c r="BR110" s="330"/>
      <c r="BS110" s="330"/>
      <c r="BT110" s="330"/>
      <c r="BU110" s="329"/>
      <c r="BV110" s="329"/>
      <c r="BW110" s="329"/>
      <c r="BX110" s="329"/>
      <c r="BY110" s="329"/>
      <c r="BZ110" s="329"/>
      <c r="CA110" s="205"/>
      <c r="CB110" s="205"/>
      <c r="CC110" s="205"/>
      <c r="CD110" s="205"/>
      <c r="CE110" s="205"/>
      <c r="CF110" s="205"/>
      <c r="CG110" s="205"/>
      <c r="CH110" s="205"/>
      <c r="CI110" s="205"/>
      <c r="CJ110" s="205"/>
      <c r="CK110" s="205"/>
      <c r="CL110" s="205"/>
      <c r="CM110" s="205"/>
      <c r="CN110" s="205"/>
      <c r="CO110" s="205"/>
      <c r="CP110" s="205"/>
      <c r="CQ110" s="205"/>
      <c r="CR110" s="205"/>
      <c r="CS110" s="205"/>
      <c r="CT110" s="205"/>
      <c r="CU110" s="205"/>
      <c r="CV110" s="205"/>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317"/>
      <c r="FT110" s="317"/>
      <c r="FU110" s="317"/>
      <c r="FV110" s="317"/>
      <c r="FW110" s="317"/>
      <c r="FX110" s="317"/>
      <c r="FY110" s="317"/>
      <c r="FZ110" s="317"/>
      <c r="GA110" s="317"/>
      <c r="GB110" s="317"/>
      <c r="GC110" s="317"/>
      <c r="GD110" s="317"/>
      <c r="GE110" s="317"/>
      <c r="GF110" s="317"/>
      <c r="GG110" s="317"/>
      <c r="GH110" s="317"/>
      <c r="GI110" s="317"/>
      <c r="GJ110" s="317"/>
      <c r="GK110" s="317"/>
      <c r="GL110" s="317"/>
      <c r="GM110" s="317"/>
      <c r="GN110" s="317"/>
      <c r="GO110" s="317"/>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row>
    <row r="111" spans="1:327" ht="57.75" customHeight="1" x14ac:dyDescent="0.25">
      <c r="A111" s="512" t="s">
        <v>161</v>
      </c>
      <c r="B111" s="823"/>
      <c r="C111" s="755"/>
      <c r="D111" s="722"/>
      <c r="E111" s="723"/>
      <c r="F111" s="722"/>
      <c r="G111" s="815"/>
      <c r="H111" s="811"/>
      <c r="I111" s="739"/>
      <c r="J111" s="739"/>
      <c r="K111" s="732"/>
      <c r="L111" s="759"/>
      <c r="M111" s="725"/>
      <c r="N111" s="871"/>
      <c r="O111" s="763"/>
      <c r="P111" s="726"/>
      <c r="Q111" s="556" t="s">
        <v>157</v>
      </c>
      <c r="R111" s="683" t="s">
        <v>1346</v>
      </c>
      <c r="S111" s="468">
        <v>0.15</v>
      </c>
      <c r="T111" s="45" t="s">
        <v>1338</v>
      </c>
      <c r="U111" s="320" t="s">
        <v>85</v>
      </c>
      <c r="V111" s="320" t="s">
        <v>85</v>
      </c>
      <c r="W111" s="320" t="s">
        <v>1300</v>
      </c>
      <c r="X111" s="320" t="s">
        <v>1300</v>
      </c>
      <c r="Y111" s="320" t="s">
        <v>1300</v>
      </c>
      <c r="Z111" s="320" t="s">
        <v>1300</v>
      </c>
      <c r="AA111" s="320" t="s">
        <v>1300</v>
      </c>
      <c r="AB111" s="320" t="s">
        <v>1300</v>
      </c>
      <c r="AC111" s="320" t="s">
        <v>1300</v>
      </c>
      <c r="AD111" s="320" t="s">
        <v>1300</v>
      </c>
      <c r="AE111" s="320" t="s">
        <v>1300</v>
      </c>
      <c r="AF111" s="320" t="s">
        <v>1300</v>
      </c>
      <c r="AG111" s="320" t="s">
        <v>85</v>
      </c>
      <c r="AH111" s="602" t="s">
        <v>86</v>
      </c>
      <c r="AI111" s="602" t="s">
        <v>86</v>
      </c>
      <c r="AJ111" s="602" t="s">
        <v>86</v>
      </c>
      <c r="AK111" s="602" t="s">
        <v>86</v>
      </c>
      <c r="AL111" s="602" t="s">
        <v>86</v>
      </c>
      <c r="AM111" s="602" t="s">
        <v>86</v>
      </c>
      <c r="AN111" s="602" t="s">
        <v>86</v>
      </c>
      <c r="AO111" s="602" t="s">
        <v>86</v>
      </c>
      <c r="AP111" s="602" t="s">
        <v>86</v>
      </c>
      <c r="AQ111" s="602" t="s">
        <v>86</v>
      </c>
      <c r="AR111" s="602" t="s">
        <v>86</v>
      </c>
      <c r="AS111" s="602" t="s">
        <v>86</v>
      </c>
      <c r="AT111" s="552" t="s">
        <v>1341</v>
      </c>
      <c r="AU111" s="586" t="s">
        <v>88</v>
      </c>
      <c r="AV111" s="566">
        <v>10</v>
      </c>
      <c r="AW111" s="45" t="s">
        <v>1429</v>
      </c>
      <c r="AX111" s="103" t="s">
        <v>86</v>
      </c>
      <c r="AY111" s="794"/>
      <c r="AZ111" s="951"/>
      <c r="BA111" s="950"/>
      <c r="BB111" s="794"/>
      <c r="BC111" s="329"/>
      <c r="BD111" s="329"/>
      <c r="BE111" s="329"/>
      <c r="BF111" s="329"/>
      <c r="BG111" s="329"/>
      <c r="BH111" s="329"/>
      <c r="BI111" s="329"/>
      <c r="BJ111" s="329"/>
      <c r="BK111" s="329"/>
      <c r="BL111" s="329"/>
      <c r="BM111" s="329"/>
      <c r="BN111" s="329"/>
      <c r="BO111" s="329"/>
      <c r="BP111" s="329"/>
      <c r="BQ111" s="330"/>
      <c r="BR111" s="330"/>
      <c r="BS111" s="330"/>
      <c r="BT111" s="330"/>
      <c r="BU111" s="329"/>
      <c r="BV111" s="329"/>
      <c r="BW111" s="329"/>
      <c r="BX111" s="329"/>
      <c r="BY111" s="329"/>
      <c r="BZ111" s="329"/>
      <c r="CA111" s="205"/>
      <c r="CB111" s="205"/>
      <c r="CC111" s="205"/>
      <c r="CD111" s="205"/>
      <c r="CE111" s="205"/>
      <c r="CF111" s="205"/>
      <c r="CG111" s="205"/>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317"/>
      <c r="FT111" s="317"/>
      <c r="FU111" s="317"/>
      <c r="FV111" s="317"/>
      <c r="FW111" s="317"/>
      <c r="FX111" s="317"/>
      <c r="FY111" s="317"/>
      <c r="FZ111" s="317"/>
      <c r="GA111" s="317"/>
      <c r="GB111" s="317"/>
      <c r="GC111" s="317"/>
      <c r="GD111" s="317"/>
      <c r="GE111" s="317"/>
      <c r="GF111" s="317"/>
      <c r="GG111" s="317"/>
      <c r="GH111" s="317"/>
      <c r="GI111" s="317"/>
      <c r="GJ111" s="317"/>
      <c r="GK111" s="317"/>
      <c r="GL111" s="317"/>
      <c r="GM111" s="317"/>
      <c r="GN111" s="317"/>
      <c r="GO111" s="317"/>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row>
    <row r="112" spans="1:327" ht="96" customHeight="1" x14ac:dyDescent="0.25">
      <c r="A112" s="512" t="s">
        <v>170</v>
      </c>
      <c r="B112" s="823"/>
      <c r="C112" s="755"/>
      <c r="D112" s="722"/>
      <c r="E112" s="723"/>
      <c r="F112" s="722"/>
      <c r="G112" s="815"/>
      <c r="H112" s="811"/>
      <c r="I112" s="765" t="s">
        <v>162</v>
      </c>
      <c r="J112" s="765" t="s">
        <v>220</v>
      </c>
      <c r="K112" s="841" t="s">
        <v>221</v>
      </c>
      <c r="L112" s="759"/>
      <c r="M112" s="725"/>
      <c r="N112" s="871"/>
      <c r="O112" s="825">
        <v>1</v>
      </c>
      <c r="P112" s="824" t="s">
        <v>1347</v>
      </c>
      <c r="Q112" s="695" t="s">
        <v>157</v>
      </c>
      <c r="R112" s="695" t="s">
        <v>222</v>
      </c>
      <c r="S112" s="468">
        <v>0.1</v>
      </c>
      <c r="T112" s="45" t="s">
        <v>1433</v>
      </c>
      <c r="U112" s="320" t="s">
        <v>85</v>
      </c>
      <c r="V112" s="320" t="s">
        <v>85</v>
      </c>
      <c r="W112" s="320" t="s">
        <v>85</v>
      </c>
      <c r="X112" s="320" t="s">
        <v>85</v>
      </c>
      <c r="Y112" s="320" t="s">
        <v>1300</v>
      </c>
      <c r="Z112" s="320" t="s">
        <v>1300</v>
      </c>
      <c r="AA112" s="320" t="s">
        <v>1300</v>
      </c>
      <c r="AB112" s="320" t="s">
        <v>1300</v>
      </c>
      <c r="AC112" s="320" t="s">
        <v>1300</v>
      </c>
      <c r="AD112" s="320" t="s">
        <v>1300</v>
      </c>
      <c r="AE112" s="320" t="s">
        <v>1300</v>
      </c>
      <c r="AF112" s="320" t="s">
        <v>1300</v>
      </c>
      <c r="AG112" s="320" t="s">
        <v>85</v>
      </c>
      <c r="AH112" s="602" t="s">
        <v>86</v>
      </c>
      <c r="AI112" s="602" t="s">
        <v>86</v>
      </c>
      <c r="AJ112" s="602" t="s">
        <v>86</v>
      </c>
      <c r="AK112" s="602" t="s">
        <v>86</v>
      </c>
      <c r="AL112" s="602" t="s">
        <v>86</v>
      </c>
      <c r="AM112" s="602" t="s">
        <v>86</v>
      </c>
      <c r="AN112" s="602" t="s">
        <v>86</v>
      </c>
      <c r="AO112" s="602" t="s">
        <v>86</v>
      </c>
      <c r="AP112" s="602" t="s">
        <v>86</v>
      </c>
      <c r="AQ112" s="602" t="s">
        <v>86</v>
      </c>
      <c r="AR112" s="602" t="s">
        <v>86</v>
      </c>
      <c r="AS112" s="602" t="s">
        <v>86</v>
      </c>
      <c r="AT112" s="697" t="s">
        <v>223</v>
      </c>
      <c r="AU112" s="586" t="s">
        <v>88</v>
      </c>
      <c r="AV112" s="587">
        <v>2</v>
      </c>
      <c r="AW112" s="697" t="s">
        <v>1288</v>
      </c>
      <c r="AX112" s="103" t="s">
        <v>86</v>
      </c>
      <c r="AY112" s="793" t="s">
        <v>89</v>
      </c>
      <c r="AZ112" s="949">
        <v>65100000</v>
      </c>
      <c r="BA112" s="950"/>
      <c r="BB112" s="743" t="s">
        <v>178</v>
      </c>
      <c r="BC112" s="329"/>
      <c r="BD112" s="329"/>
      <c r="BE112" s="329"/>
      <c r="BF112" s="329"/>
      <c r="BG112" s="329"/>
      <c r="BH112" s="329"/>
      <c r="BI112" s="329"/>
      <c r="BJ112" s="329"/>
      <c r="BK112" s="329"/>
      <c r="BL112" s="329"/>
      <c r="BM112" s="329"/>
      <c r="BN112" s="329"/>
      <c r="BO112" s="329"/>
      <c r="BP112" s="329"/>
      <c r="BQ112" s="330"/>
      <c r="BR112" s="330"/>
      <c r="BS112" s="330"/>
      <c r="BT112" s="330"/>
      <c r="BU112" s="329"/>
      <c r="BV112" s="329"/>
      <c r="BW112" s="329"/>
      <c r="BX112" s="329"/>
      <c r="BY112" s="329"/>
      <c r="BZ112" s="329"/>
      <c r="CA112" s="205"/>
      <c r="CB112" s="205"/>
      <c r="CC112" s="205"/>
      <c r="CD112" s="205"/>
      <c r="CE112" s="205"/>
      <c r="CF112" s="205"/>
      <c r="CG112" s="205"/>
      <c r="CH112" s="205"/>
      <c r="CI112" s="205"/>
      <c r="CJ112" s="205"/>
      <c r="CK112" s="205"/>
      <c r="CL112" s="205"/>
      <c r="CM112" s="205"/>
      <c r="CN112" s="205"/>
      <c r="CO112" s="205"/>
      <c r="CP112" s="205"/>
      <c r="CQ112" s="205"/>
      <c r="CR112" s="205"/>
      <c r="CS112" s="205"/>
      <c r="CT112" s="205"/>
      <c r="CU112" s="205"/>
      <c r="CV112" s="205"/>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317"/>
      <c r="FT112" s="317"/>
      <c r="FU112" s="317"/>
      <c r="FV112" s="317"/>
      <c r="FW112" s="317"/>
      <c r="FX112" s="317"/>
      <c r="FY112" s="317"/>
      <c r="FZ112" s="317"/>
      <c r="GA112" s="317"/>
      <c r="GB112" s="317"/>
      <c r="GC112" s="317"/>
      <c r="GD112" s="317"/>
      <c r="GE112" s="317"/>
      <c r="GF112" s="317"/>
      <c r="GG112" s="317"/>
      <c r="GH112" s="317"/>
      <c r="GI112" s="317"/>
      <c r="GJ112" s="317"/>
      <c r="GK112" s="317"/>
      <c r="GL112" s="317"/>
      <c r="GM112" s="317"/>
      <c r="GN112" s="317"/>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row>
    <row r="113" spans="1:327" ht="96" customHeight="1" x14ac:dyDescent="0.25">
      <c r="A113" s="512" t="s">
        <v>179</v>
      </c>
      <c r="B113" s="823"/>
      <c r="C113" s="755"/>
      <c r="D113" s="722"/>
      <c r="E113" s="723"/>
      <c r="F113" s="722"/>
      <c r="G113" s="815"/>
      <c r="H113" s="811"/>
      <c r="I113" s="766"/>
      <c r="J113" s="766"/>
      <c r="K113" s="842"/>
      <c r="L113" s="759"/>
      <c r="M113" s="725"/>
      <c r="N113" s="871"/>
      <c r="O113" s="825"/>
      <c r="P113" s="824"/>
      <c r="Q113" s="695" t="s">
        <v>157</v>
      </c>
      <c r="R113" s="695" t="s">
        <v>1348</v>
      </c>
      <c r="S113" s="468">
        <v>0.4</v>
      </c>
      <c r="T113" s="45" t="s">
        <v>1443</v>
      </c>
      <c r="U113" s="320" t="s">
        <v>85</v>
      </c>
      <c r="V113" s="320" t="s">
        <v>85</v>
      </c>
      <c r="W113" s="320" t="s">
        <v>85</v>
      </c>
      <c r="X113" s="320" t="s">
        <v>1300</v>
      </c>
      <c r="Y113" s="320" t="s">
        <v>85</v>
      </c>
      <c r="Z113" s="320" t="s">
        <v>85</v>
      </c>
      <c r="AA113" s="320" t="s">
        <v>1300</v>
      </c>
      <c r="AB113" s="320" t="s">
        <v>85</v>
      </c>
      <c r="AC113" s="320" t="s">
        <v>85</v>
      </c>
      <c r="AD113" s="320" t="s">
        <v>1300</v>
      </c>
      <c r="AE113" s="320" t="s">
        <v>85</v>
      </c>
      <c r="AF113" s="320" t="s">
        <v>1300</v>
      </c>
      <c r="AG113" s="320" t="s">
        <v>85</v>
      </c>
      <c r="AH113" s="602" t="s">
        <v>86</v>
      </c>
      <c r="AI113" s="602" t="s">
        <v>86</v>
      </c>
      <c r="AJ113" s="602" t="s">
        <v>86</v>
      </c>
      <c r="AK113" s="602" t="s">
        <v>86</v>
      </c>
      <c r="AL113" s="602" t="s">
        <v>86</v>
      </c>
      <c r="AM113" s="602" t="s">
        <v>86</v>
      </c>
      <c r="AN113" s="602" t="s">
        <v>86</v>
      </c>
      <c r="AO113" s="602" t="s">
        <v>86</v>
      </c>
      <c r="AP113" s="602" t="s">
        <v>86</v>
      </c>
      <c r="AQ113" s="602" t="s">
        <v>86</v>
      </c>
      <c r="AR113" s="602" t="s">
        <v>86</v>
      </c>
      <c r="AS113" s="602" t="s">
        <v>86</v>
      </c>
      <c r="AT113" s="697" t="s">
        <v>1340</v>
      </c>
      <c r="AU113" s="586" t="s">
        <v>88</v>
      </c>
      <c r="AV113" s="587">
        <v>4</v>
      </c>
      <c r="AW113" s="45" t="s">
        <v>1443</v>
      </c>
      <c r="AX113" s="550" t="s">
        <v>86</v>
      </c>
      <c r="AY113" s="853"/>
      <c r="AZ113" s="950"/>
      <c r="BA113" s="950"/>
      <c r="BB113" s="744"/>
      <c r="BC113" s="329"/>
      <c r="BD113" s="329"/>
      <c r="BE113" s="329"/>
      <c r="BF113" s="329"/>
      <c r="BG113" s="329"/>
      <c r="BH113" s="329"/>
      <c r="BI113" s="329"/>
      <c r="BJ113" s="329"/>
      <c r="BK113" s="329"/>
      <c r="BL113" s="329"/>
      <c r="BM113" s="329"/>
      <c r="BN113" s="329"/>
      <c r="BO113" s="329"/>
      <c r="BP113" s="329"/>
      <c r="BQ113" s="330"/>
      <c r="BR113" s="330"/>
      <c r="BS113" s="330"/>
      <c r="BT113" s="330"/>
      <c r="BU113" s="329"/>
      <c r="BV113" s="329"/>
      <c r="BW113" s="329"/>
      <c r="BX113" s="329"/>
      <c r="BY113" s="329"/>
      <c r="BZ113" s="329"/>
      <c r="CA113" s="205"/>
      <c r="CB113" s="205"/>
      <c r="CC113" s="205"/>
      <c r="CD113" s="205"/>
      <c r="CE113" s="205"/>
      <c r="CF113" s="205"/>
      <c r="CG113" s="205"/>
      <c r="CH113" s="205"/>
      <c r="CI113" s="205"/>
      <c r="CJ113" s="205"/>
      <c r="CK113" s="205"/>
      <c r="CL113" s="205"/>
      <c r="CM113" s="205"/>
      <c r="CN113" s="205"/>
      <c r="CO113" s="205"/>
      <c r="CP113" s="205"/>
      <c r="CQ113" s="205"/>
      <c r="CR113" s="205"/>
      <c r="CS113" s="205"/>
      <c r="CT113" s="205"/>
      <c r="CU113" s="205"/>
      <c r="CV113" s="205"/>
      <c r="CW113" s="205"/>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317"/>
      <c r="FT113" s="317"/>
      <c r="FU113" s="317"/>
      <c r="FV113" s="317"/>
      <c r="FW113" s="317"/>
      <c r="FX113" s="317"/>
      <c r="FY113" s="317"/>
      <c r="FZ113" s="317"/>
      <c r="GA113" s="317"/>
      <c r="GB113" s="317"/>
      <c r="GC113" s="317"/>
      <c r="GD113" s="317"/>
      <c r="GE113" s="317"/>
      <c r="GF113" s="317"/>
      <c r="GG113" s="317"/>
      <c r="GH113" s="317"/>
      <c r="GI113" s="317"/>
      <c r="GJ113" s="317"/>
      <c r="GK113" s="317"/>
      <c r="GL113" s="317"/>
      <c r="GM113" s="317"/>
      <c r="GN113" s="317"/>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row>
    <row r="114" spans="1:327" ht="77.25" customHeight="1" x14ac:dyDescent="0.25">
      <c r="A114" s="512" t="s">
        <v>181</v>
      </c>
      <c r="B114" s="823"/>
      <c r="C114" s="755"/>
      <c r="D114" s="722"/>
      <c r="E114" s="723"/>
      <c r="F114" s="722"/>
      <c r="G114" s="815"/>
      <c r="H114" s="811"/>
      <c r="I114" s="766"/>
      <c r="J114" s="766"/>
      <c r="K114" s="842"/>
      <c r="L114" s="759"/>
      <c r="M114" s="725"/>
      <c r="N114" s="871"/>
      <c r="O114" s="825"/>
      <c r="P114" s="824"/>
      <c r="Q114" s="695" t="s">
        <v>157</v>
      </c>
      <c r="R114" s="695" t="s">
        <v>1486</v>
      </c>
      <c r="S114" s="468">
        <v>0.1</v>
      </c>
      <c r="T114" s="45" t="s">
        <v>1288</v>
      </c>
      <c r="U114" s="320" t="s">
        <v>85</v>
      </c>
      <c r="V114" s="320" t="s">
        <v>85</v>
      </c>
      <c r="W114" s="320" t="s">
        <v>85</v>
      </c>
      <c r="X114" s="320" t="s">
        <v>85</v>
      </c>
      <c r="Y114" s="320" t="s">
        <v>85</v>
      </c>
      <c r="Z114" s="320" t="s">
        <v>85</v>
      </c>
      <c r="AA114" s="320" t="s">
        <v>85</v>
      </c>
      <c r="AB114" s="320" t="s">
        <v>85</v>
      </c>
      <c r="AC114" s="320" t="s">
        <v>85</v>
      </c>
      <c r="AD114" s="320" t="s">
        <v>85</v>
      </c>
      <c r="AE114" s="320" t="s">
        <v>85</v>
      </c>
      <c r="AF114" s="320" t="s">
        <v>1300</v>
      </c>
      <c r="AG114" s="320" t="s">
        <v>85</v>
      </c>
      <c r="AH114" s="602" t="s">
        <v>86</v>
      </c>
      <c r="AI114" s="602" t="s">
        <v>86</v>
      </c>
      <c r="AJ114" s="602" t="s">
        <v>86</v>
      </c>
      <c r="AK114" s="602" t="s">
        <v>86</v>
      </c>
      <c r="AL114" s="602" t="s">
        <v>86</v>
      </c>
      <c r="AM114" s="602" t="s">
        <v>86</v>
      </c>
      <c r="AN114" s="602" t="s">
        <v>86</v>
      </c>
      <c r="AO114" s="602" t="s">
        <v>86</v>
      </c>
      <c r="AP114" s="602" t="s">
        <v>86</v>
      </c>
      <c r="AQ114" s="602" t="s">
        <v>86</v>
      </c>
      <c r="AR114" s="602" t="s">
        <v>86</v>
      </c>
      <c r="AS114" s="602" t="s">
        <v>86</v>
      </c>
      <c r="AT114" s="697" t="s">
        <v>1488</v>
      </c>
      <c r="AU114" s="586" t="s">
        <v>88</v>
      </c>
      <c r="AV114" s="587">
        <v>1</v>
      </c>
      <c r="AW114" s="45" t="s">
        <v>1288</v>
      </c>
      <c r="AX114" s="696" t="s">
        <v>86</v>
      </c>
      <c r="AY114" s="853"/>
      <c r="AZ114" s="950"/>
      <c r="BA114" s="950"/>
      <c r="BB114" s="744"/>
      <c r="BC114" s="329"/>
      <c r="BD114" s="329"/>
      <c r="BE114" s="329"/>
      <c r="BF114" s="329"/>
      <c r="BG114" s="329"/>
      <c r="BH114" s="329"/>
      <c r="BI114" s="329"/>
      <c r="BJ114" s="329"/>
      <c r="BK114" s="329"/>
      <c r="BL114" s="329"/>
      <c r="BM114" s="329"/>
      <c r="BN114" s="329"/>
      <c r="BO114" s="329"/>
      <c r="BP114" s="329"/>
      <c r="BQ114" s="330"/>
      <c r="BR114" s="330"/>
      <c r="BS114" s="330"/>
      <c r="BT114" s="330"/>
      <c r="BU114" s="329"/>
      <c r="BV114" s="329"/>
      <c r="BW114" s="329"/>
      <c r="BX114" s="329"/>
      <c r="BY114" s="329"/>
      <c r="BZ114" s="329"/>
      <c r="CA114" s="205"/>
      <c r="CB114" s="205"/>
      <c r="CC114" s="205"/>
      <c r="CD114" s="205"/>
      <c r="CE114" s="205"/>
      <c r="CF114" s="205"/>
      <c r="CG114" s="205"/>
      <c r="CH114" s="205"/>
      <c r="CI114" s="205"/>
      <c r="CJ114" s="205"/>
      <c r="CK114" s="205"/>
      <c r="CL114" s="205"/>
      <c r="CM114" s="205"/>
      <c r="CN114" s="205"/>
      <c r="CO114" s="205"/>
      <c r="CP114" s="205"/>
      <c r="CQ114" s="205"/>
      <c r="CR114" s="205"/>
      <c r="CS114" s="205"/>
      <c r="CT114" s="205"/>
      <c r="CU114" s="205"/>
      <c r="CV114" s="205"/>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317"/>
      <c r="FT114" s="317"/>
      <c r="FU114" s="317"/>
      <c r="FV114" s="317"/>
      <c r="FW114" s="317"/>
      <c r="FX114" s="317"/>
      <c r="FY114" s="317"/>
      <c r="FZ114" s="317"/>
      <c r="GA114" s="317"/>
      <c r="GB114" s="317"/>
      <c r="GC114" s="317"/>
      <c r="GD114" s="317"/>
      <c r="GE114" s="317"/>
      <c r="GF114" s="317"/>
      <c r="GG114" s="317"/>
      <c r="GH114" s="317"/>
      <c r="GI114" s="317"/>
      <c r="GJ114" s="317"/>
      <c r="GK114" s="317"/>
      <c r="GL114" s="317"/>
      <c r="GM114" s="317"/>
      <c r="GN114" s="317"/>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row>
    <row r="115" spans="1:327" ht="84" customHeight="1" x14ac:dyDescent="0.25">
      <c r="A115" s="512" t="s">
        <v>184</v>
      </c>
      <c r="B115" s="823"/>
      <c r="C115" s="755"/>
      <c r="D115" s="722"/>
      <c r="E115" s="723"/>
      <c r="F115" s="722"/>
      <c r="G115" s="815"/>
      <c r="H115" s="811"/>
      <c r="I115" s="767"/>
      <c r="J115" s="767"/>
      <c r="K115" s="843"/>
      <c r="L115" s="759"/>
      <c r="M115" s="725"/>
      <c r="N115" s="871"/>
      <c r="O115" s="760"/>
      <c r="P115" s="824"/>
      <c r="Q115" s="695" t="s">
        <v>157</v>
      </c>
      <c r="R115" s="695" t="s">
        <v>1487</v>
      </c>
      <c r="S115" s="468">
        <v>0.4</v>
      </c>
      <c r="T115" s="45" t="s">
        <v>1288</v>
      </c>
      <c r="U115" s="320" t="s">
        <v>85</v>
      </c>
      <c r="V115" s="320" t="s">
        <v>85</v>
      </c>
      <c r="W115" s="320" t="s">
        <v>85</v>
      </c>
      <c r="X115" s="320" t="s">
        <v>1300</v>
      </c>
      <c r="Y115" s="320" t="s">
        <v>85</v>
      </c>
      <c r="Z115" s="320" t="s">
        <v>85</v>
      </c>
      <c r="AA115" s="320" t="s">
        <v>1300</v>
      </c>
      <c r="AB115" s="320" t="s">
        <v>85</v>
      </c>
      <c r="AC115" s="320" t="s">
        <v>85</v>
      </c>
      <c r="AD115" s="320" t="s">
        <v>1300</v>
      </c>
      <c r="AE115" s="320" t="s">
        <v>85</v>
      </c>
      <c r="AF115" s="320" t="s">
        <v>1300</v>
      </c>
      <c r="AG115" s="320" t="s">
        <v>85</v>
      </c>
      <c r="AH115" s="602" t="s">
        <v>86</v>
      </c>
      <c r="AI115" s="602" t="s">
        <v>86</v>
      </c>
      <c r="AJ115" s="602" t="s">
        <v>86</v>
      </c>
      <c r="AK115" s="602" t="s">
        <v>86</v>
      </c>
      <c r="AL115" s="602" t="s">
        <v>86</v>
      </c>
      <c r="AM115" s="602" t="s">
        <v>86</v>
      </c>
      <c r="AN115" s="602" t="s">
        <v>86</v>
      </c>
      <c r="AO115" s="602" t="s">
        <v>86</v>
      </c>
      <c r="AP115" s="602" t="s">
        <v>86</v>
      </c>
      <c r="AQ115" s="602" t="s">
        <v>86</v>
      </c>
      <c r="AR115" s="602" t="s">
        <v>86</v>
      </c>
      <c r="AS115" s="602" t="s">
        <v>86</v>
      </c>
      <c r="AT115" s="697" t="s">
        <v>1489</v>
      </c>
      <c r="AU115" s="586" t="s">
        <v>88</v>
      </c>
      <c r="AV115" s="587">
        <v>1</v>
      </c>
      <c r="AW115" s="45" t="s">
        <v>1288</v>
      </c>
      <c r="AX115" s="103" t="s">
        <v>86</v>
      </c>
      <c r="AY115" s="794"/>
      <c r="AZ115" s="951"/>
      <c r="BA115" s="950"/>
      <c r="BB115" s="745"/>
      <c r="BC115" s="329"/>
      <c r="BD115" s="329"/>
      <c r="BE115" s="329"/>
      <c r="BF115" s="329"/>
      <c r="BG115" s="329"/>
      <c r="BH115" s="329"/>
      <c r="BI115" s="329"/>
      <c r="BJ115" s="329"/>
      <c r="BK115" s="329"/>
      <c r="BL115" s="329"/>
      <c r="BM115" s="329"/>
      <c r="BN115" s="329"/>
      <c r="BO115" s="329"/>
      <c r="BP115" s="329"/>
      <c r="BQ115" s="330"/>
      <c r="BR115" s="330"/>
      <c r="BS115" s="330"/>
      <c r="BT115" s="330"/>
      <c r="BU115" s="329"/>
      <c r="BV115" s="329"/>
      <c r="BW115" s="329"/>
      <c r="BX115" s="329"/>
      <c r="BY115" s="329"/>
      <c r="BZ115" s="329"/>
      <c r="CA115" s="205"/>
      <c r="CB115" s="205"/>
      <c r="CC115" s="205"/>
      <c r="CD115" s="205"/>
      <c r="CE115" s="205"/>
      <c r="CF115" s="205"/>
      <c r="CG115" s="205"/>
      <c r="CH115" s="205"/>
      <c r="CI115" s="205"/>
      <c r="CJ115" s="205"/>
      <c r="CK115" s="205"/>
      <c r="CL115" s="205"/>
      <c r="CM115" s="205"/>
      <c r="CN115" s="205"/>
      <c r="CO115" s="205"/>
      <c r="CP115" s="205"/>
      <c r="CQ115" s="205"/>
      <c r="CR115" s="205"/>
      <c r="CS115" s="205"/>
      <c r="CT115" s="205"/>
      <c r="CU115" s="205"/>
      <c r="CV115" s="205"/>
      <c r="CW115" s="205"/>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317"/>
      <c r="FT115" s="317"/>
      <c r="FU115" s="317"/>
      <c r="FV115" s="317"/>
      <c r="FW115" s="317"/>
      <c r="FX115" s="317"/>
      <c r="FY115" s="317"/>
      <c r="FZ115" s="317"/>
      <c r="GA115" s="317"/>
      <c r="GB115" s="317"/>
      <c r="GC115" s="317"/>
      <c r="GD115" s="317"/>
      <c r="GE115" s="317"/>
      <c r="GF115" s="317"/>
      <c r="GG115" s="317"/>
      <c r="GH115" s="317"/>
      <c r="GI115" s="317"/>
      <c r="GJ115" s="317"/>
      <c r="GK115" s="317"/>
      <c r="GL115" s="317"/>
      <c r="GM115" s="317"/>
      <c r="GN115" s="317"/>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row>
    <row r="116" spans="1:327" ht="74.25" customHeight="1" x14ac:dyDescent="0.25">
      <c r="A116" s="512" t="s">
        <v>186</v>
      </c>
      <c r="B116" s="823"/>
      <c r="C116" s="755"/>
      <c r="D116" s="722"/>
      <c r="E116" s="723"/>
      <c r="F116" s="722"/>
      <c r="G116" s="815"/>
      <c r="H116" s="811"/>
      <c r="I116" s="738" t="s">
        <v>162</v>
      </c>
      <c r="J116" s="738" t="s">
        <v>163</v>
      </c>
      <c r="K116" s="731" t="s">
        <v>224</v>
      </c>
      <c r="L116" s="759"/>
      <c r="M116" s="725"/>
      <c r="N116" s="871"/>
      <c r="O116" s="849">
        <v>1</v>
      </c>
      <c r="P116" s="738" t="s">
        <v>1428</v>
      </c>
      <c r="Q116" s="683" t="s">
        <v>157</v>
      </c>
      <c r="R116" s="683" t="s">
        <v>1349</v>
      </c>
      <c r="S116" s="468">
        <v>0.25</v>
      </c>
      <c r="T116" s="45" t="s">
        <v>1278</v>
      </c>
      <c r="U116" s="320" t="s">
        <v>1300</v>
      </c>
      <c r="V116" s="320" t="s">
        <v>85</v>
      </c>
      <c r="W116" s="320" t="s">
        <v>85</v>
      </c>
      <c r="X116" s="320" t="s">
        <v>85</v>
      </c>
      <c r="Y116" s="320" t="s">
        <v>85</v>
      </c>
      <c r="Z116" s="320" t="s">
        <v>85</v>
      </c>
      <c r="AA116" s="320" t="s">
        <v>85</v>
      </c>
      <c r="AB116" s="320" t="s">
        <v>85</v>
      </c>
      <c r="AC116" s="320" t="s">
        <v>85</v>
      </c>
      <c r="AD116" s="320" t="s">
        <v>85</v>
      </c>
      <c r="AE116" s="320" t="s">
        <v>85</v>
      </c>
      <c r="AF116" s="320" t="s">
        <v>85</v>
      </c>
      <c r="AG116" s="320" t="s">
        <v>85</v>
      </c>
      <c r="AH116" s="602" t="s">
        <v>86</v>
      </c>
      <c r="AI116" s="602" t="s">
        <v>86</v>
      </c>
      <c r="AJ116" s="602" t="s">
        <v>86</v>
      </c>
      <c r="AK116" s="602" t="s">
        <v>86</v>
      </c>
      <c r="AL116" s="602" t="s">
        <v>86</v>
      </c>
      <c r="AM116" s="602" t="s">
        <v>86</v>
      </c>
      <c r="AN116" s="602" t="s">
        <v>86</v>
      </c>
      <c r="AO116" s="602" t="s">
        <v>86</v>
      </c>
      <c r="AP116" s="602" t="s">
        <v>86</v>
      </c>
      <c r="AQ116" s="602" t="s">
        <v>86</v>
      </c>
      <c r="AR116" s="602" t="s">
        <v>86</v>
      </c>
      <c r="AS116" s="602" t="s">
        <v>86</v>
      </c>
      <c r="AT116" s="552" t="s">
        <v>225</v>
      </c>
      <c r="AU116" s="586" t="s">
        <v>88</v>
      </c>
      <c r="AV116" s="587">
        <v>1</v>
      </c>
      <c r="AW116" s="552" t="s">
        <v>1278</v>
      </c>
      <c r="AX116" s="103" t="s">
        <v>86</v>
      </c>
      <c r="AY116" s="793" t="s">
        <v>89</v>
      </c>
      <c r="AZ116" s="949" t="s">
        <v>191</v>
      </c>
      <c r="BA116" s="950"/>
      <c r="BB116" s="743" t="s">
        <v>178</v>
      </c>
      <c r="BC116" s="329"/>
      <c r="BD116" s="329"/>
      <c r="BE116" s="329"/>
      <c r="BF116" s="329"/>
      <c r="BG116" s="329"/>
      <c r="BH116" s="329"/>
      <c r="BI116" s="329"/>
      <c r="BJ116" s="329"/>
      <c r="BK116" s="329"/>
      <c r="BL116" s="329"/>
      <c r="BM116" s="329"/>
      <c r="BN116" s="329"/>
      <c r="BO116" s="329"/>
      <c r="BP116" s="329"/>
      <c r="BQ116" s="330"/>
      <c r="BR116" s="330"/>
      <c r="BS116" s="330"/>
      <c r="BT116" s="330"/>
      <c r="BU116" s="329"/>
      <c r="BV116" s="329"/>
      <c r="BW116" s="329"/>
      <c r="BX116" s="329"/>
      <c r="BY116" s="329"/>
      <c r="BZ116" s="329"/>
      <c r="CA116" s="205"/>
      <c r="CB116" s="205"/>
      <c r="CC116" s="205"/>
      <c r="CD116" s="205"/>
      <c r="CE116" s="205"/>
      <c r="CF116" s="205"/>
      <c r="CG116" s="205"/>
      <c r="CH116" s="205"/>
      <c r="CI116" s="205"/>
      <c r="CJ116" s="205"/>
      <c r="CK116" s="205"/>
      <c r="CL116" s="205"/>
      <c r="CM116" s="205"/>
      <c r="CN116" s="205"/>
      <c r="CO116" s="205"/>
      <c r="CP116" s="205"/>
      <c r="CQ116" s="205"/>
      <c r="CR116" s="205"/>
      <c r="CS116" s="205"/>
      <c r="CT116" s="205"/>
      <c r="CU116" s="205"/>
      <c r="CV116" s="205"/>
      <c r="CW116" s="205"/>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317"/>
      <c r="FT116" s="317"/>
      <c r="FU116" s="317"/>
      <c r="FV116" s="317"/>
      <c r="FW116" s="317"/>
      <c r="FX116" s="317"/>
      <c r="FY116" s="317"/>
      <c r="FZ116" s="317"/>
      <c r="GA116" s="317"/>
      <c r="GB116" s="317"/>
      <c r="GC116" s="317"/>
      <c r="GD116" s="317"/>
      <c r="GE116" s="317"/>
      <c r="GF116" s="317"/>
      <c r="GG116" s="317"/>
      <c r="GH116" s="317"/>
      <c r="GI116" s="317"/>
      <c r="GJ116" s="317"/>
      <c r="GK116" s="317"/>
      <c r="GL116" s="317"/>
      <c r="GM116" s="317"/>
      <c r="GN116" s="317"/>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row>
    <row r="117" spans="1:327" ht="74.25" customHeight="1" x14ac:dyDescent="0.25">
      <c r="A117" s="512" t="s">
        <v>192</v>
      </c>
      <c r="B117" s="823"/>
      <c r="C117" s="755"/>
      <c r="D117" s="722"/>
      <c r="E117" s="723"/>
      <c r="F117" s="722"/>
      <c r="G117" s="815"/>
      <c r="H117" s="811"/>
      <c r="I117" s="761"/>
      <c r="J117" s="761"/>
      <c r="K117" s="764"/>
      <c r="L117" s="759"/>
      <c r="M117" s="725"/>
      <c r="N117" s="871"/>
      <c r="O117" s="850"/>
      <c r="P117" s="761"/>
      <c r="Q117" s="683" t="s">
        <v>157</v>
      </c>
      <c r="R117" s="683" t="s">
        <v>1350</v>
      </c>
      <c r="S117" s="468">
        <v>0.2</v>
      </c>
      <c r="T117" s="45" t="s">
        <v>1289</v>
      </c>
      <c r="U117" s="320" t="s">
        <v>1300</v>
      </c>
      <c r="V117" s="320" t="s">
        <v>1300</v>
      </c>
      <c r="W117" s="320" t="s">
        <v>1300</v>
      </c>
      <c r="X117" s="320" t="s">
        <v>1300</v>
      </c>
      <c r="Y117" s="320" t="s">
        <v>1300</v>
      </c>
      <c r="Z117" s="320" t="s">
        <v>1300</v>
      </c>
      <c r="AA117" s="320" t="s">
        <v>1300</v>
      </c>
      <c r="AB117" s="320" t="s">
        <v>1300</v>
      </c>
      <c r="AC117" s="320" t="s">
        <v>1300</v>
      </c>
      <c r="AD117" s="320" t="s">
        <v>1300</v>
      </c>
      <c r="AE117" s="320" t="s">
        <v>1300</v>
      </c>
      <c r="AF117" s="320" t="s">
        <v>1300</v>
      </c>
      <c r="AG117" s="320" t="s">
        <v>85</v>
      </c>
      <c r="AH117" s="602" t="s">
        <v>86</v>
      </c>
      <c r="AI117" s="602" t="s">
        <v>86</v>
      </c>
      <c r="AJ117" s="602" t="s">
        <v>86</v>
      </c>
      <c r="AK117" s="602" t="s">
        <v>86</v>
      </c>
      <c r="AL117" s="602" t="s">
        <v>86</v>
      </c>
      <c r="AM117" s="602" t="s">
        <v>86</v>
      </c>
      <c r="AN117" s="602" t="s">
        <v>86</v>
      </c>
      <c r="AO117" s="602" t="s">
        <v>86</v>
      </c>
      <c r="AP117" s="602" t="s">
        <v>86</v>
      </c>
      <c r="AQ117" s="602" t="s">
        <v>86</v>
      </c>
      <c r="AR117" s="602" t="s">
        <v>86</v>
      </c>
      <c r="AS117" s="602" t="s">
        <v>86</v>
      </c>
      <c r="AT117" s="552" t="s">
        <v>1360</v>
      </c>
      <c r="AU117" s="586" t="s">
        <v>88</v>
      </c>
      <c r="AV117" s="587">
        <v>12</v>
      </c>
      <c r="AW117" s="45" t="s">
        <v>1289</v>
      </c>
      <c r="AX117" s="550" t="s">
        <v>86</v>
      </c>
      <c r="AY117" s="853"/>
      <c r="AZ117" s="950"/>
      <c r="BA117" s="950"/>
      <c r="BB117" s="744"/>
      <c r="BC117" s="329"/>
      <c r="BD117" s="329"/>
      <c r="BE117" s="329"/>
      <c r="BF117" s="329"/>
      <c r="BG117" s="329"/>
      <c r="BH117" s="329"/>
      <c r="BI117" s="329"/>
      <c r="BJ117" s="329"/>
      <c r="BK117" s="329"/>
      <c r="BL117" s="329"/>
      <c r="BM117" s="329"/>
      <c r="BN117" s="329"/>
      <c r="BO117" s="329"/>
      <c r="BP117" s="329"/>
      <c r="BQ117" s="330"/>
      <c r="BR117" s="330"/>
      <c r="BS117" s="330"/>
      <c r="BT117" s="330"/>
      <c r="BU117" s="329"/>
      <c r="BV117" s="329"/>
      <c r="BW117" s="329"/>
      <c r="BX117" s="329"/>
      <c r="BY117" s="329"/>
      <c r="BZ117" s="329"/>
      <c r="CA117" s="205"/>
      <c r="CB117" s="205"/>
      <c r="CC117" s="205"/>
      <c r="CD117" s="205"/>
      <c r="CE117" s="205"/>
      <c r="CF117" s="205"/>
      <c r="CG117" s="205"/>
      <c r="CH117" s="205"/>
      <c r="CI117" s="205"/>
      <c r="CJ117" s="205"/>
      <c r="CK117" s="205"/>
      <c r="CL117" s="205"/>
      <c r="CM117" s="205"/>
      <c r="CN117" s="205"/>
      <c r="CO117" s="205"/>
      <c r="CP117" s="205"/>
      <c r="CQ117" s="205"/>
      <c r="CR117" s="205"/>
      <c r="CS117" s="205"/>
      <c r="CT117" s="205"/>
      <c r="CU117" s="205"/>
      <c r="CV117" s="205"/>
      <c r="CW117" s="205"/>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317"/>
      <c r="FT117" s="317"/>
      <c r="FU117" s="317"/>
      <c r="FV117" s="317"/>
      <c r="FW117" s="317"/>
      <c r="FX117" s="317"/>
      <c r="FY117" s="317"/>
      <c r="FZ117" s="317"/>
      <c r="GA117" s="317"/>
      <c r="GB117" s="317"/>
      <c r="GC117" s="317"/>
      <c r="GD117" s="317"/>
      <c r="GE117" s="317"/>
      <c r="GF117" s="317"/>
      <c r="GG117" s="317"/>
      <c r="GH117" s="317"/>
      <c r="GI117" s="317"/>
      <c r="GJ117" s="317"/>
      <c r="GK117" s="317"/>
      <c r="GL117" s="317"/>
      <c r="GM117" s="317"/>
      <c r="GN117" s="317"/>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row>
    <row r="118" spans="1:327" ht="70.5" customHeight="1" x14ac:dyDescent="0.25">
      <c r="A118" s="512" t="s">
        <v>196</v>
      </c>
      <c r="B118" s="823"/>
      <c r="C118" s="755"/>
      <c r="D118" s="722"/>
      <c r="E118" s="723"/>
      <c r="F118" s="722"/>
      <c r="G118" s="815"/>
      <c r="H118" s="811"/>
      <c r="I118" s="761"/>
      <c r="J118" s="761"/>
      <c r="K118" s="764"/>
      <c r="L118" s="759"/>
      <c r="M118" s="725"/>
      <c r="N118" s="871"/>
      <c r="O118" s="850"/>
      <c r="P118" s="761"/>
      <c r="Q118" s="683" t="s">
        <v>157</v>
      </c>
      <c r="R118" s="683" t="s">
        <v>1351</v>
      </c>
      <c r="S118" s="45">
        <v>0.2</v>
      </c>
      <c r="T118" s="45" t="s">
        <v>1485</v>
      </c>
      <c r="U118" s="320" t="s">
        <v>85</v>
      </c>
      <c r="V118" s="320" t="s">
        <v>85</v>
      </c>
      <c r="W118" s="320" t="s">
        <v>85</v>
      </c>
      <c r="X118" s="320" t="s">
        <v>1300</v>
      </c>
      <c r="Y118" s="320" t="s">
        <v>85</v>
      </c>
      <c r="Z118" s="320" t="s">
        <v>85</v>
      </c>
      <c r="AA118" s="320" t="s">
        <v>1300</v>
      </c>
      <c r="AB118" s="320" t="s">
        <v>85</v>
      </c>
      <c r="AC118" s="320" t="s">
        <v>85</v>
      </c>
      <c r="AD118" s="320" t="s">
        <v>1300</v>
      </c>
      <c r="AE118" s="320" t="s">
        <v>85</v>
      </c>
      <c r="AF118" s="320" t="s">
        <v>1300</v>
      </c>
      <c r="AG118" s="320" t="s">
        <v>85</v>
      </c>
      <c r="AH118" s="602" t="s">
        <v>86</v>
      </c>
      <c r="AI118" s="602" t="s">
        <v>86</v>
      </c>
      <c r="AJ118" s="602" t="s">
        <v>86</v>
      </c>
      <c r="AK118" s="602" t="s">
        <v>86</v>
      </c>
      <c r="AL118" s="602" t="s">
        <v>86</v>
      </c>
      <c r="AM118" s="602" t="s">
        <v>86</v>
      </c>
      <c r="AN118" s="602" t="s">
        <v>86</v>
      </c>
      <c r="AO118" s="602" t="s">
        <v>86</v>
      </c>
      <c r="AP118" s="602" t="s">
        <v>86</v>
      </c>
      <c r="AQ118" s="602" t="s">
        <v>86</v>
      </c>
      <c r="AR118" s="602" t="s">
        <v>86</v>
      </c>
      <c r="AS118" s="602" t="s">
        <v>86</v>
      </c>
      <c r="AT118" s="552" t="s">
        <v>1340</v>
      </c>
      <c r="AU118" s="586" t="s">
        <v>88</v>
      </c>
      <c r="AV118" s="587">
        <v>4</v>
      </c>
      <c r="AW118" s="45" t="s">
        <v>1443</v>
      </c>
      <c r="AX118" s="103" t="s">
        <v>86</v>
      </c>
      <c r="AY118" s="853"/>
      <c r="AZ118" s="950"/>
      <c r="BA118" s="950"/>
      <c r="BB118" s="744"/>
      <c r="BC118" s="329"/>
      <c r="BD118" s="329"/>
      <c r="BE118" s="329"/>
      <c r="BF118" s="329"/>
      <c r="BG118" s="329"/>
      <c r="BH118" s="329"/>
      <c r="BI118" s="329"/>
      <c r="BJ118" s="329"/>
      <c r="BK118" s="329"/>
      <c r="BL118" s="329"/>
      <c r="BM118" s="329"/>
      <c r="BN118" s="329"/>
      <c r="BO118" s="329"/>
      <c r="BP118" s="329"/>
      <c r="BQ118" s="330"/>
      <c r="BR118" s="330"/>
      <c r="BS118" s="330"/>
      <c r="BT118" s="330"/>
      <c r="BU118" s="329"/>
      <c r="BV118" s="329"/>
      <c r="BW118" s="329"/>
      <c r="BX118" s="329"/>
      <c r="BY118" s="329"/>
      <c r="BZ118" s="329"/>
      <c r="CA118" s="205"/>
      <c r="CB118" s="205"/>
      <c r="CC118" s="205"/>
      <c r="CD118" s="205"/>
      <c r="CE118" s="205"/>
      <c r="CF118" s="205"/>
      <c r="CG118" s="205"/>
      <c r="CH118" s="205"/>
      <c r="CI118" s="205"/>
      <c r="CJ118" s="205"/>
      <c r="CK118" s="205"/>
      <c r="CL118" s="205"/>
      <c r="CM118" s="205"/>
      <c r="CN118" s="205"/>
      <c r="CO118" s="205"/>
      <c r="CP118" s="205"/>
      <c r="CQ118" s="205"/>
      <c r="CR118" s="205"/>
      <c r="CS118" s="205"/>
      <c r="CT118" s="205"/>
      <c r="CU118" s="205"/>
      <c r="CV118" s="205"/>
      <c r="CW118" s="205"/>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317"/>
      <c r="FT118" s="317"/>
      <c r="FU118" s="317"/>
      <c r="FV118" s="317"/>
      <c r="FW118" s="317"/>
      <c r="FX118" s="317"/>
      <c r="FY118" s="317"/>
      <c r="FZ118" s="317"/>
      <c r="GA118" s="317"/>
      <c r="GB118" s="317"/>
      <c r="GC118" s="317"/>
      <c r="GD118" s="317"/>
      <c r="GE118" s="317"/>
      <c r="GF118" s="317"/>
      <c r="GG118" s="317"/>
      <c r="GH118" s="317"/>
      <c r="GI118" s="317"/>
      <c r="GJ118" s="317"/>
      <c r="GK118" s="317"/>
      <c r="GL118" s="317"/>
      <c r="GM118" s="317"/>
      <c r="GN118" s="317"/>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row>
    <row r="119" spans="1:327" ht="81.75" customHeight="1" x14ac:dyDescent="0.25">
      <c r="A119" s="512" t="s">
        <v>200</v>
      </c>
      <c r="B119" s="823"/>
      <c r="C119" s="755"/>
      <c r="D119" s="722"/>
      <c r="E119" s="723"/>
      <c r="F119" s="722"/>
      <c r="G119" s="815"/>
      <c r="H119" s="811"/>
      <c r="I119" s="739"/>
      <c r="J119" s="739"/>
      <c r="K119" s="732"/>
      <c r="L119" s="759"/>
      <c r="M119" s="725"/>
      <c r="N119" s="871"/>
      <c r="O119" s="851"/>
      <c r="P119" s="739"/>
      <c r="Q119" s="683" t="s">
        <v>157</v>
      </c>
      <c r="R119" s="683" t="s">
        <v>1352</v>
      </c>
      <c r="S119" s="45">
        <v>0.35</v>
      </c>
      <c r="T119" s="45" t="s">
        <v>1333</v>
      </c>
      <c r="U119" s="320" t="s">
        <v>1300</v>
      </c>
      <c r="V119" s="320" t="s">
        <v>1300</v>
      </c>
      <c r="W119" s="320" t="s">
        <v>1300</v>
      </c>
      <c r="X119" s="320" t="s">
        <v>1300</v>
      </c>
      <c r="Y119" s="320" t="s">
        <v>1300</v>
      </c>
      <c r="Z119" s="320" t="s">
        <v>1300</v>
      </c>
      <c r="AA119" s="320" t="s">
        <v>1300</v>
      </c>
      <c r="AB119" s="320" t="s">
        <v>1300</v>
      </c>
      <c r="AC119" s="320" t="s">
        <v>1300</v>
      </c>
      <c r="AD119" s="320" t="s">
        <v>1300</v>
      </c>
      <c r="AE119" s="320" t="s">
        <v>1300</v>
      </c>
      <c r="AF119" s="320" t="s">
        <v>1300</v>
      </c>
      <c r="AG119" s="320" t="s">
        <v>85</v>
      </c>
      <c r="AH119" s="602" t="s">
        <v>86</v>
      </c>
      <c r="AI119" s="602" t="s">
        <v>86</v>
      </c>
      <c r="AJ119" s="602" t="s">
        <v>86</v>
      </c>
      <c r="AK119" s="602" t="s">
        <v>86</v>
      </c>
      <c r="AL119" s="602" t="s">
        <v>86</v>
      </c>
      <c r="AM119" s="602" t="s">
        <v>86</v>
      </c>
      <c r="AN119" s="602" t="s">
        <v>86</v>
      </c>
      <c r="AO119" s="602" t="s">
        <v>86</v>
      </c>
      <c r="AP119" s="602" t="s">
        <v>86</v>
      </c>
      <c r="AQ119" s="602" t="s">
        <v>86</v>
      </c>
      <c r="AR119" s="602" t="s">
        <v>86</v>
      </c>
      <c r="AS119" s="602" t="s">
        <v>86</v>
      </c>
      <c r="AT119" s="552" t="s">
        <v>1341</v>
      </c>
      <c r="AU119" s="586" t="s">
        <v>88</v>
      </c>
      <c r="AV119" s="587">
        <v>12</v>
      </c>
      <c r="AW119" s="45" t="s">
        <v>1289</v>
      </c>
      <c r="AX119" s="103" t="s">
        <v>86</v>
      </c>
      <c r="AY119" s="794"/>
      <c r="AZ119" s="951"/>
      <c r="BA119" s="950"/>
      <c r="BB119" s="745"/>
      <c r="BC119" s="329"/>
      <c r="BD119" s="329"/>
      <c r="BE119" s="329"/>
      <c r="BF119" s="329"/>
      <c r="BG119" s="329"/>
      <c r="BH119" s="329"/>
      <c r="BI119" s="329"/>
      <c r="BJ119" s="329"/>
      <c r="BK119" s="329"/>
      <c r="BL119" s="329"/>
      <c r="BM119" s="329"/>
      <c r="BN119" s="329"/>
      <c r="BO119" s="329"/>
      <c r="BP119" s="329"/>
      <c r="BQ119" s="330"/>
      <c r="BR119" s="330"/>
      <c r="BS119" s="330"/>
      <c r="BT119" s="330"/>
      <c r="BU119" s="329"/>
      <c r="BV119" s="329"/>
      <c r="BW119" s="329"/>
      <c r="BX119" s="329"/>
      <c r="BY119" s="329"/>
      <c r="BZ119" s="329"/>
      <c r="CA119" s="205"/>
      <c r="CB119" s="205"/>
      <c r="CC119" s="205"/>
      <c r="CD119" s="205"/>
      <c r="CE119" s="205"/>
      <c r="CF119" s="205"/>
      <c r="CG119" s="205"/>
      <c r="CH119" s="205"/>
      <c r="CI119" s="205"/>
      <c r="CJ119" s="205"/>
      <c r="CK119" s="205"/>
      <c r="CL119" s="205"/>
      <c r="CM119" s="205"/>
      <c r="CN119" s="205"/>
      <c r="CO119" s="205"/>
      <c r="CP119" s="205"/>
      <c r="CQ119" s="205"/>
      <c r="CR119" s="205"/>
      <c r="CS119" s="205"/>
      <c r="CT119" s="205"/>
      <c r="CU119" s="205"/>
      <c r="CV119" s="205"/>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317"/>
      <c r="FT119" s="317"/>
      <c r="FU119" s="317"/>
      <c r="FV119" s="317"/>
      <c r="FW119" s="317"/>
      <c r="FX119" s="317"/>
      <c r="FY119" s="317"/>
      <c r="FZ119" s="317"/>
      <c r="GA119" s="317"/>
      <c r="GB119" s="317"/>
      <c r="GC119" s="317"/>
      <c r="GD119" s="317"/>
      <c r="GE119" s="317"/>
      <c r="GF119" s="317"/>
      <c r="GG119" s="317"/>
      <c r="GH119" s="317"/>
      <c r="GI119" s="317"/>
      <c r="GJ119" s="317"/>
      <c r="GK119" s="317"/>
      <c r="GL119" s="317"/>
      <c r="GM119" s="317"/>
      <c r="GN119" s="317"/>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row>
    <row r="120" spans="1:327" ht="78" customHeight="1" x14ac:dyDescent="0.25">
      <c r="A120" s="512" t="s">
        <v>204</v>
      </c>
      <c r="B120" s="823"/>
      <c r="C120" s="755"/>
      <c r="D120" s="722"/>
      <c r="E120" s="723"/>
      <c r="F120" s="722"/>
      <c r="G120" s="815"/>
      <c r="H120" s="811"/>
      <c r="I120" s="738" t="s">
        <v>215</v>
      </c>
      <c r="J120" s="738" t="s">
        <v>216</v>
      </c>
      <c r="K120" s="731" t="s">
        <v>147</v>
      </c>
      <c r="L120" s="759"/>
      <c r="M120" s="725"/>
      <c r="N120" s="871"/>
      <c r="O120" s="749">
        <v>1</v>
      </c>
      <c r="P120" s="824" t="s">
        <v>226</v>
      </c>
      <c r="Q120" s="552" t="s">
        <v>157</v>
      </c>
      <c r="R120" s="552" t="s">
        <v>1358</v>
      </c>
      <c r="S120" s="45">
        <v>0.5</v>
      </c>
      <c r="T120" s="45" t="s">
        <v>1289</v>
      </c>
      <c r="U120" s="320" t="s">
        <v>1300</v>
      </c>
      <c r="V120" s="320" t="s">
        <v>1300</v>
      </c>
      <c r="W120" s="320" t="s">
        <v>1300</v>
      </c>
      <c r="X120" s="320" t="s">
        <v>1300</v>
      </c>
      <c r="Y120" s="320" t="s">
        <v>1300</v>
      </c>
      <c r="Z120" s="320" t="s">
        <v>1300</v>
      </c>
      <c r="AA120" s="320" t="s">
        <v>1300</v>
      </c>
      <c r="AB120" s="320" t="s">
        <v>1300</v>
      </c>
      <c r="AC120" s="320" t="s">
        <v>1300</v>
      </c>
      <c r="AD120" s="320" t="s">
        <v>1300</v>
      </c>
      <c r="AE120" s="320" t="s">
        <v>1300</v>
      </c>
      <c r="AF120" s="320" t="s">
        <v>1300</v>
      </c>
      <c r="AG120" s="320" t="s">
        <v>85</v>
      </c>
      <c r="AH120" s="602" t="s">
        <v>86</v>
      </c>
      <c r="AI120" s="602" t="s">
        <v>86</v>
      </c>
      <c r="AJ120" s="602" t="s">
        <v>86</v>
      </c>
      <c r="AK120" s="602" t="s">
        <v>86</v>
      </c>
      <c r="AL120" s="602" t="s">
        <v>86</v>
      </c>
      <c r="AM120" s="602" t="s">
        <v>86</v>
      </c>
      <c r="AN120" s="602" t="s">
        <v>86</v>
      </c>
      <c r="AO120" s="602" t="s">
        <v>86</v>
      </c>
      <c r="AP120" s="602" t="s">
        <v>86</v>
      </c>
      <c r="AQ120" s="602" t="s">
        <v>86</v>
      </c>
      <c r="AR120" s="602" t="s">
        <v>86</v>
      </c>
      <c r="AS120" s="602" t="s">
        <v>86</v>
      </c>
      <c r="AT120" s="552" t="s">
        <v>1361</v>
      </c>
      <c r="AU120" s="588" t="s">
        <v>88</v>
      </c>
      <c r="AV120" s="588">
        <v>12</v>
      </c>
      <c r="AW120" s="45" t="s">
        <v>1314</v>
      </c>
      <c r="AX120" s="103" t="s">
        <v>86</v>
      </c>
      <c r="AY120" s="793" t="s">
        <v>89</v>
      </c>
      <c r="AZ120" s="949">
        <v>85308000</v>
      </c>
      <c r="BA120" s="950"/>
      <c r="BB120" s="743" t="s">
        <v>178</v>
      </c>
      <c r="BC120" s="329"/>
      <c r="BD120" s="329"/>
      <c r="BE120" s="329"/>
      <c r="BF120" s="329"/>
      <c r="BG120" s="329"/>
      <c r="BH120" s="329"/>
      <c r="BI120" s="329"/>
      <c r="BJ120" s="329"/>
      <c r="BK120" s="329"/>
      <c r="BL120" s="329"/>
      <c r="BM120" s="329"/>
      <c r="BN120" s="329"/>
      <c r="BO120" s="329"/>
      <c r="BP120" s="329"/>
      <c r="BQ120" s="330"/>
      <c r="BR120" s="330"/>
      <c r="BS120" s="330"/>
      <c r="BT120" s="330"/>
      <c r="BU120" s="329"/>
      <c r="BV120" s="329"/>
      <c r="BW120" s="329"/>
      <c r="BX120" s="329"/>
      <c r="BY120" s="329"/>
      <c r="BZ120" s="329"/>
      <c r="CA120" s="205"/>
      <c r="CB120" s="205"/>
      <c r="CC120" s="205"/>
      <c r="CD120" s="205"/>
      <c r="CE120" s="205"/>
      <c r="CF120" s="205"/>
      <c r="CG120" s="205"/>
      <c r="CH120" s="205"/>
      <c r="CI120" s="205"/>
      <c r="CJ120" s="205"/>
      <c r="CK120" s="205"/>
      <c r="CL120" s="205"/>
      <c r="CM120" s="205"/>
      <c r="CN120" s="205"/>
      <c r="CO120" s="205"/>
      <c r="CP120" s="205"/>
      <c r="CQ120" s="205"/>
      <c r="CR120" s="205"/>
      <c r="CS120" s="205"/>
      <c r="CT120" s="205"/>
      <c r="CU120" s="205"/>
      <c r="CV120" s="205"/>
      <c r="CW120" s="205"/>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317"/>
      <c r="FT120" s="317"/>
      <c r="FU120" s="317"/>
      <c r="FV120" s="317"/>
      <c r="FW120" s="317"/>
      <c r="FX120" s="317"/>
      <c r="FY120" s="317"/>
      <c r="FZ120" s="317"/>
      <c r="GA120" s="317"/>
      <c r="GB120" s="317"/>
      <c r="GC120" s="317"/>
      <c r="GD120" s="317"/>
      <c r="GE120" s="317"/>
      <c r="GF120" s="317"/>
      <c r="GG120" s="317"/>
      <c r="GH120" s="317"/>
      <c r="GI120" s="317"/>
      <c r="GJ120" s="317"/>
      <c r="GK120" s="317"/>
      <c r="GL120" s="317"/>
      <c r="GM120" s="317"/>
      <c r="GN120" s="317"/>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row>
    <row r="121" spans="1:327" ht="86.25" customHeight="1" x14ac:dyDescent="0.25">
      <c r="A121" s="512" t="s">
        <v>207</v>
      </c>
      <c r="B121" s="823"/>
      <c r="C121" s="755"/>
      <c r="D121" s="722"/>
      <c r="E121" s="723"/>
      <c r="F121" s="722"/>
      <c r="G121" s="815"/>
      <c r="H121" s="811"/>
      <c r="I121" s="739"/>
      <c r="J121" s="739"/>
      <c r="K121" s="732"/>
      <c r="L121" s="759"/>
      <c r="M121" s="725"/>
      <c r="N121" s="871"/>
      <c r="O121" s="749"/>
      <c r="P121" s="824"/>
      <c r="Q121" s="552" t="s">
        <v>157</v>
      </c>
      <c r="R121" s="552" t="s">
        <v>1359</v>
      </c>
      <c r="S121" s="45">
        <v>0.5</v>
      </c>
      <c r="T121" s="45" t="s">
        <v>1289</v>
      </c>
      <c r="U121" s="320" t="s">
        <v>1300</v>
      </c>
      <c r="V121" s="320" t="s">
        <v>1300</v>
      </c>
      <c r="W121" s="320" t="s">
        <v>1300</v>
      </c>
      <c r="X121" s="320" t="s">
        <v>1300</v>
      </c>
      <c r="Y121" s="320" t="s">
        <v>1300</v>
      </c>
      <c r="Z121" s="320" t="s">
        <v>1300</v>
      </c>
      <c r="AA121" s="320" t="s">
        <v>1300</v>
      </c>
      <c r="AB121" s="320" t="s">
        <v>1300</v>
      </c>
      <c r="AC121" s="320" t="s">
        <v>1300</v>
      </c>
      <c r="AD121" s="320" t="s">
        <v>1300</v>
      </c>
      <c r="AE121" s="320" t="s">
        <v>1300</v>
      </c>
      <c r="AF121" s="320" t="s">
        <v>1300</v>
      </c>
      <c r="AG121" s="320" t="s">
        <v>85</v>
      </c>
      <c r="AH121" s="602" t="s">
        <v>86</v>
      </c>
      <c r="AI121" s="602" t="s">
        <v>86</v>
      </c>
      <c r="AJ121" s="602" t="s">
        <v>86</v>
      </c>
      <c r="AK121" s="602" t="s">
        <v>86</v>
      </c>
      <c r="AL121" s="602" t="s">
        <v>86</v>
      </c>
      <c r="AM121" s="602" t="s">
        <v>86</v>
      </c>
      <c r="AN121" s="602" t="s">
        <v>86</v>
      </c>
      <c r="AO121" s="602" t="s">
        <v>86</v>
      </c>
      <c r="AP121" s="602" t="s">
        <v>86</v>
      </c>
      <c r="AQ121" s="602" t="s">
        <v>86</v>
      </c>
      <c r="AR121" s="602" t="s">
        <v>86</v>
      </c>
      <c r="AS121" s="602" t="s">
        <v>86</v>
      </c>
      <c r="AT121" s="546" t="s">
        <v>1362</v>
      </c>
      <c r="AU121" s="588" t="s">
        <v>88</v>
      </c>
      <c r="AV121" s="588">
        <v>12</v>
      </c>
      <c r="AW121" s="45" t="s">
        <v>1314</v>
      </c>
      <c r="AX121" s="103" t="s">
        <v>86</v>
      </c>
      <c r="AY121" s="794"/>
      <c r="AZ121" s="951"/>
      <c r="BA121" s="950"/>
      <c r="BB121" s="745"/>
      <c r="BC121" s="329"/>
      <c r="BD121" s="329"/>
      <c r="BE121" s="329"/>
      <c r="BF121" s="329"/>
      <c r="BG121" s="329"/>
      <c r="BH121" s="329"/>
      <c r="BI121" s="329"/>
      <c r="BJ121" s="329"/>
      <c r="BK121" s="329"/>
      <c r="BL121" s="329"/>
      <c r="BM121" s="329"/>
      <c r="BN121" s="329"/>
      <c r="BO121" s="329"/>
      <c r="BP121" s="329"/>
      <c r="BQ121" s="330"/>
      <c r="BR121" s="330"/>
      <c r="BS121" s="330"/>
      <c r="BT121" s="330"/>
      <c r="BU121" s="329"/>
      <c r="BV121" s="329"/>
      <c r="BW121" s="329"/>
      <c r="BX121" s="329"/>
      <c r="BY121" s="329"/>
      <c r="BZ121" s="329"/>
      <c r="CA121" s="205"/>
      <c r="CB121" s="205"/>
      <c r="CC121" s="205"/>
      <c r="CD121" s="205"/>
      <c r="CE121" s="205"/>
      <c r="CF121" s="205"/>
      <c r="CG121" s="205"/>
      <c r="CH121" s="205"/>
      <c r="CI121" s="205"/>
      <c r="CJ121" s="205"/>
      <c r="CK121" s="205"/>
      <c r="CL121" s="205"/>
      <c r="CM121" s="205"/>
      <c r="CN121" s="205"/>
      <c r="CO121" s="205"/>
      <c r="CP121" s="205"/>
      <c r="CQ121" s="205"/>
      <c r="CR121" s="205"/>
      <c r="CS121" s="205"/>
      <c r="CT121" s="205"/>
      <c r="CU121" s="205"/>
      <c r="CV121" s="205"/>
      <c r="CW121" s="205"/>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317"/>
      <c r="FT121" s="317"/>
      <c r="FU121" s="317"/>
      <c r="FV121" s="317"/>
      <c r="FW121" s="317"/>
      <c r="FX121" s="317"/>
      <c r="FY121" s="317"/>
      <c r="FZ121" s="317"/>
      <c r="GA121" s="317"/>
      <c r="GB121" s="317"/>
      <c r="GC121" s="317"/>
      <c r="GD121" s="317"/>
      <c r="GE121" s="317"/>
      <c r="GF121" s="317"/>
      <c r="GG121" s="317"/>
      <c r="GH121" s="317"/>
      <c r="GI121" s="317"/>
      <c r="GJ121" s="317"/>
      <c r="GK121" s="317"/>
      <c r="GL121" s="317"/>
      <c r="GM121" s="317"/>
      <c r="GN121" s="317"/>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row>
    <row r="122" spans="1:327" ht="96.75" customHeight="1" x14ac:dyDescent="0.25">
      <c r="A122" s="512" t="s">
        <v>208</v>
      </c>
      <c r="B122" s="823"/>
      <c r="C122" s="755"/>
      <c r="D122" s="722"/>
      <c r="E122" s="723"/>
      <c r="F122" s="722"/>
      <c r="G122" s="815"/>
      <c r="H122" s="811"/>
      <c r="I122" s="34" t="s">
        <v>227</v>
      </c>
      <c r="J122" s="34" t="s">
        <v>163</v>
      </c>
      <c r="K122" s="607" t="s">
        <v>147</v>
      </c>
      <c r="L122" s="759"/>
      <c r="M122" s="725"/>
      <c r="N122" s="871"/>
      <c r="O122" s="546">
        <v>1</v>
      </c>
      <c r="P122" s="552" t="s">
        <v>228</v>
      </c>
      <c r="Q122" s="552" t="s">
        <v>157</v>
      </c>
      <c r="R122" s="552" t="s">
        <v>1353</v>
      </c>
      <c r="S122" s="45">
        <v>1</v>
      </c>
      <c r="T122" s="45" t="s">
        <v>1289</v>
      </c>
      <c r="U122" s="320" t="s">
        <v>1300</v>
      </c>
      <c r="V122" s="320" t="s">
        <v>1300</v>
      </c>
      <c r="W122" s="320" t="s">
        <v>1300</v>
      </c>
      <c r="X122" s="320" t="s">
        <v>1300</v>
      </c>
      <c r="Y122" s="320" t="s">
        <v>1300</v>
      </c>
      <c r="Z122" s="320" t="s">
        <v>1300</v>
      </c>
      <c r="AA122" s="320" t="s">
        <v>1300</v>
      </c>
      <c r="AB122" s="320" t="s">
        <v>1300</v>
      </c>
      <c r="AC122" s="320" t="s">
        <v>1300</v>
      </c>
      <c r="AD122" s="320" t="s">
        <v>1300</v>
      </c>
      <c r="AE122" s="320" t="s">
        <v>1300</v>
      </c>
      <c r="AF122" s="320" t="s">
        <v>1300</v>
      </c>
      <c r="AG122" s="320" t="s">
        <v>85</v>
      </c>
      <c r="AH122" s="602" t="s">
        <v>86</v>
      </c>
      <c r="AI122" s="602" t="s">
        <v>86</v>
      </c>
      <c r="AJ122" s="602" t="s">
        <v>86</v>
      </c>
      <c r="AK122" s="602" t="s">
        <v>86</v>
      </c>
      <c r="AL122" s="602" t="s">
        <v>86</v>
      </c>
      <c r="AM122" s="602" t="s">
        <v>86</v>
      </c>
      <c r="AN122" s="602" t="s">
        <v>86</v>
      </c>
      <c r="AO122" s="602" t="s">
        <v>86</v>
      </c>
      <c r="AP122" s="602" t="s">
        <v>86</v>
      </c>
      <c r="AQ122" s="602" t="s">
        <v>86</v>
      </c>
      <c r="AR122" s="602" t="s">
        <v>86</v>
      </c>
      <c r="AS122" s="602" t="s">
        <v>86</v>
      </c>
      <c r="AT122" s="552" t="s">
        <v>229</v>
      </c>
      <c r="AU122" s="588" t="s">
        <v>88</v>
      </c>
      <c r="AV122" s="588">
        <v>12</v>
      </c>
      <c r="AW122" s="45" t="s">
        <v>1363</v>
      </c>
      <c r="AX122" s="103" t="s">
        <v>86</v>
      </c>
      <c r="AY122" s="257" t="s">
        <v>89</v>
      </c>
      <c r="AZ122" s="961" t="s">
        <v>191</v>
      </c>
      <c r="BA122" s="950"/>
      <c r="BB122" s="428" t="s">
        <v>178</v>
      </c>
      <c r="BC122" s="329"/>
      <c r="BD122" s="329"/>
      <c r="BE122" s="329"/>
      <c r="BF122" s="329"/>
      <c r="BG122" s="329"/>
      <c r="BH122" s="329"/>
      <c r="BI122" s="329"/>
      <c r="BJ122" s="329"/>
      <c r="BK122" s="329"/>
      <c r="BL122" s="329"/>
      <c r="BM122" s="329"/>
      <c r="BN122" s="329"/>
      <c r="BO122" s="329"/>
      <c r="BP122" s="329"/>
      <c r="BQ122" s="330"/>
      <c r="BR122" s="330"/>
      <c r="BS122" s="330"/>
      <c r="BT122" s="330"/>
      <c r="BU122" s="329"/>
      <c r="BV122" s="329"/>
      <c r="BW122" s="329"/>
      <c r="BX122" s="329"/>
      <c r="BY122" s="329"/>
      <c r="BZ122" s="329"/>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317"/>
      <c r="FT122" s="317"/>
      <c r="FU122" s="317"/>
      <c r="FV122" s="317"/>
      <c r="FW122" s="317"/>
      <c r="FX122" s="317"/>
      <c r="FY122" s="317"/>
      <c r="FZ122" s="317"/>
      <c r="GA122" s="317"/>
      <c r="GB122" s="317"/>
      <c r="GC122" s="317"/>
      <c r="GD122" s="317"/>
      <c r="GE122" s="317"/>
      <c r="GF122" s="317"/>
      <c r="GG122" s="317"/>
      <c r="GH122" s="317"/>
      <c r="GI122" s="317"/>
      <c r="GJ122" s="317"/>
      <c r="GK122" s="317"/>
      <c r="GL122" s="317"/>
      <c r="GM122" s="317"/>
      <c r="GN122" s="317"/>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row>
    <row r="123" spans="1:327" ht="63" customHeight="1" x14ac:dyDescent="0.25">
      <c r="A123" s="512" t="s">
        <v>1519</v>
      </c>
      <c r="B123" s="823"/>
      <c r="C123" s="755"/>
      <c r="D123" s="722"/>
      <c r="E123" s="723"/>
      <c r="F123" s="722"/>
      <c r="G123" s="815"/>
      <c r="H123" s="811"/>
      <c r="I123" s="738" t="s">
        <v>215</v>
      </c>
      <c r="J123" s="738" t="s">
        <v>230</v>
      </c>
      <c r="K123" s="731" t="s">
        <v>231</v>
      </c>
      <c r="L123" s="759"/>
      <c r="M123" s="725"/>
      <c r="N123" s="871"/>
      <c r="O123" s="749">
        <v>1</v>
      </c>
      <c r="P123" s="824" t="s">
        <v>232</v>
      </c>
      <c r="Q123" s="552" t="s">
        <v>157</v>
      </c>
      <c r="R123" s="552" t="s">
        <v>1354</v>
      </c>
      <c r="S123" s="45">
        <v>0.2</v>
      </c>
      <c r="T123" s="45" t="s">
        <v>1333</v>
      </c>
      <c r="U123" s="320" t="s">
        <v>1300</v>
      </c>
      <c r="V123" s="320" t="s">
        <v>1300</v>
      </c>
      <c r="W123" s="320" t="s">
        <v>1300</v>
      </c>
      <c r="X123" s="320" t="s">
        <v>1300</v>
      </c>
      <c r="Y123" s="320" t="s">
        <v>1300</v>
      </c>
      <c r="Z123" s="320" t="s">
        <v>1300</v>
      </c>
      <c r="AA123" s="320" t="s">
        <v>1300</v>
      </c>
      <c r="AB123" s="320" t="s">
        <v>1300</v>
      </c>
      <c r="AC123" s="320" t="s">
        <v>1300</v>
      </c>
      <c r="AD123" s="320" t="s">
        <v>1300</v>
      </c>
      <c r="AE123" s="320" t="s">
        <v>1300</v>
      </c>
      <c r="AF123" s="320" t="s">
        <v>1300</v>
      </c>
      <c r="AG123" s="320" t="s">
        <v>85</v>
      </c>
      <c r="AH123" s="602" t="s">
        <v>86</v>
      </c>
      <c r="AI123" s="602" t="s">
        <v>86</v>
      </c>
      <c r="AJ123" s="602" t="s">
        <v>86</v>
      </c>
      <c r="AK123" s="602" t="s">
        <v>86</v>
      </c>
      <c r="AL123" s="602" t="s">
        <v>86</v>
      </c>
      <c r="AM123" s="602" t="s">
        <v>86</v>
      </c>
      <c r="AN123" s="602" t="s">
        <v>86</v>
      </c>
      <c r="AO123" s="602" t="s">
        <v>86</v>
      </c>
      <c r="AP123" s="602" t="s">
        <v>86</v>
      </c>
      <c r="AQ123" s="602" t="s">
        <v>86</v>
      </c>
      <c r="AR123" s="602" t="s">
        <v>86</v>
      </c>
      <c r="AS123" s="602" t="s">
        <v>86</v>
      </c>
      <c r="AT123" s="552" t="s">
        <v>1364</v>
      </c>
      <c r="AU123" s="589" t="s">
        <v>88</v>
      </c>
      <c r="AV123" s="587">
        <v>1</v>
      </c>
      <c r="AW123" s="45" t="s">
        <v>1288</v>
      </c>
      <c r="AX123" s="103" t="s">
        <v>86</v>
      </c>
      <c r="AY123" s="793" t="s">
        <v>89</v>
      </c>
      <c r="AZ123" s="962" t="s">
        <v>191</v>
      </c>
      <c r="BA123" s="950"/>
      <c r="BB123" s="793" t="s">
        <v>178</v>
      </c>
      <c r="BC123" s="329"/>
      <c r="BD123" s="329"/>
      <c r="BE123" s="329"/>
      <c r="BF123" s="329"/>
      <c r="BG123" s="329"/>
      <c r="BH123" s="329"/>
      <c r="BI123" s="329"/>
      <c r="BJ123" s="329"/>
      <c r="BK123" s="329"/>
      <c r="BL123" s="329"/>
      <c r="BM123" s="329"/>
      <c r="BN123" s="329"/>
      <c r="BO123" s="329"/>
      <c r="BP123" s="329"/>
      <c r="BQ123" s="330"/>
      <c r="BR123" s="330"/>
      <c r="BS123" s="330"/>
      <c r="BT123" s="330"/>
      <c r="BU123" s="329"/>
      <c r="BV123" s="329"/>
      <c r="BW123" s="329"/>
      <c r="BX123" s="329"/>
      <c r="BY123" s="329"/>
      <c r="BZ123" s="329"/>
      <c r="CA123" s="205"/>
      <c r="CB123" s="205"/>
      <c r="CC123" s="205"/>
      <c r="CD123" s="205"/>
      <c r="CE123" s="205"/>
      <c r="CF123" s="205"/>
      <c r="CG123" s="205"/>
      <c r="CH123" s="205"/>
      <c r="CI123" s="205"/>
      <c r="CJ123" s="205"/>
      <c r="CK123" s="205"/>
      <c r="CL123" s="205"/>
      <c r="CM123" s="205"/>
      <c r="CN123" s="205"/>
      <c r="CO123" s="205"/>
      <c r="CP123" s="205"/>
      <c r="CQ123" s="205"/>
      <c r="CR123" s="205"/>
      <c r="CS123" s="205"/>
      <c r="CT123" s="205"/>
      <c r="CU123" s="205"/>
      <c r="CV123" s="205"/>
      <c r="CW123" s="205"/>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317"/>
      <c r="FT123" s="317"/>
      <c r="FU123" s="317"/>
      <c r="FV123" s="317"/>
      <c r="FW123" s="317"/>
      <c r="FX123" s="317"/>
      <c r="FY123" s="317"/>
      <c r="FZ123" s="317"/>
      <c r="GA123" s="317"/>
      <c r="GB123" s="317"/>
      <c r="GC123" s="317"/>
      <c r="GD123" s="317"/>
      <c r="GE123" s="317"/>
      <c r="GF123" s="317"/>
      <c r="GG123" s="317"/>
      <c r="GH123" s="317"/>
      <c r="GI123" s="317"/>
      <c r="GJ123" s="317"/>
      <c r="GK123" s="317"/>
      <c r="GL123" s="317"/>
      <c r="GM123" s="317"/>
      <c r="GN123" s="317"/>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row>
    <row r="124" spans="1:327" ht="63" customHeight="1" x14ac:dyDescent="0.25">
      <c r="A124" s="512" t="s">
        <v>1520</v>
      </c>
      <c r="B124" s="823"/>
      <c r="C124" s="755"/>
      <c r="D124" s="722"/>
      <c r="E124" s="723"/>
      <c r="F124" s="722"/>
      <c r="G124" s="815"/>
      <c r="H124" s="811"/>
      <c r="I124" s="761"/>
      <c r="J124" s="761"/>
      <c r="K124" s="764"/>
      <c r="L124" s="759"/>
      <c r="M124" s="725"/>
      <c r="N124" s="871"/>
      <c r="O124" s="749"/>
      <c r="P124" s="824"/>
      <c r="Q124" s="552" t="s">
        <v>157</v>
      </c>
      <c r="R124" s="552" t="s">
        <v>1355</v>
      </c>
      <c r="S124" s="45">
        <v>0.2</v>
      </c>
      <c r="T124" s="45" t="s">
        <v>1333</v>
      </c>
      <c r="U124" s="320" t="s">
        <v>1300</v>
      </c>
      <c r="V124" s="320" t="s">
        <v>1300</v>
      </c>
      <c r="W124" s="320" t="s">
        <v>1300</v>
      </c>
      <c r="X124" s="320" t="s">
        <v>1300</v>
      </c>
      <c r="Y124" s="320" t="s">
        <v>1300</v>
      </c>
      <c r="Z124" s="320" t="s">
        <v>1300</v>
      </c>
      <c r="AA124" s="320" t="s">
        <v>1300</v>
      </c>
      <c r="AB124" s="320" t="s">
        <v>1300</v>
      </c>
      <c r="AC124" s="320" t="s">
        <v>1300</v>
      </c>
      <c r="AD124" s="320" t="s">
        <v>1300</v>
      </c>
      <c r="AE124" s="320" t="s">
        <v>1300</v>
      </c>
      <c r="AF124" s="320" t="s">
        <v>1300</v>
      </c>
      <c r="AG124" s="320" t="s">
        <v>85</v>
      </c>
      <c r="AH124" s="602" t="s">
        <v>86</v>
      </c>
      <c r="AI124" s="602" t="s">
        <v>86</v>
      </c>
      <c r="AJ124" s="602" t="s">
        <v>86</v>
      </c>
      <c r="AK124" s="602" t="s">
        <v>86</v>
      </c>
      <c r="AL124" s="602" t="s">
        <v>86</v>
      </c>
      <c r="AM124" s="602" t="s">
        <v>86</v>
      </c>
      <c r="AN124" s="602" t="s">
        <v>86</v>
      </c>
      <c r="AO124" s="602" t="s">
        <v>86</v>
      </c>
      <c r="AP124" s="602" t="s">
        <v>86</v>
      </c>
      <c r="AQ124" s="602" t="s">
        <v>86</v>
      </c>
      <c r="AR124" s="602" t="s">
        <v>86</v>
      </c>
      <c r="AS124" s="602" t="s">
        <v>86</v>
      </c>
      <c r="AT124" s="552" t="s">
        <v>1365</v>
      </c>
      <c r="AU124" s="589" t="s">
        <v>88</v>
      </c>
      <c r="AV124" s="587">
        <v>1</v>
      </c>
      <c r="AW124" s="45" t="s">
        <v>1288</v>
      </c>
      <c r="AX124" s="550" t="s">
        <v>86</v>
      </c>
      <c r="AY124" s="853"/>
      <c r="AZ124" s="963"/>
      <c r="BA124" s="950"/>
      <c r="BB124" s="853"/>
      <c r="BC124" s="329"/>
      <c r="BD124" s="329"/>
      <c r="BE124" s="329"/>
      <c r="BF124" s="329"/>
      <c r="BG124" s="329"/>
      <c r="BH124" s="329"/>
      <c r="BI124" s="329"/>
      <c r="BJ124" s="329"/>
      <c r="BK124" s="329"/>
      <c r="BL124" s="329"/>
      <c r="BM124" s="329"/>
      <c r="BN124" s="329"/>
      <c r="BO124" s="329"/>
      <c r="BP124" s="329"/>
      <c r="BQ124" s="330"/>
      <c r="BR124" s="330"/>
      <c r="BS124" s="330"/>
      <c r="BT124" s="330"/>
      <c r="BU124" s="329"/>
      <c r="BV124" s="329"/>
      <c r="BW124" s="329"/>
      <c r="BX124" s="329"/>
      <c r="BY124" s="329"/>
      <c r="BZ124" s="329"/>
      <c r="CA124" s="205"/>
      <c r="CB124" s="205"/>
      <c r="CC124" s="205"/>
      <c r="CD124" s="205"/>
      <c r="CE124" s="205"/>
      <c r="CF124" s="205"/>
      <c r="CG124" s="205"/>
      <c r="CH124" s="205"/>
      <c r="CI124" s="205"/>
      <c r="CJ124" s="205"/>
      <c r="CK124" s="205"/>
      <c r="CL124" s="205"/>
      <c r="CM124" s="205"/>
      <c r="CN124" s="205"/>
      <c r="CO124" s="205"/>
      <c r="CP124" s="205"/>
      <c r="CQ124" s="205"/>
      <c r="CR124" s="205"/>
      <c r="CS124" s="205"/>
      <c r="CT124" s="205"/>
      <c r="CU124" s="205"/>
      <c r="CV124" s="205"/>
      <c r="CW124" s="205"/>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317"/>
      <c r="FT124" s="317"/>
      <c r="FU124" s="317"/>
      <c r="FV124" s="317"/>
      <c r="FW124" s="317"/>
      <c r="FX124" s="317"/>
      <c r="FY124" s="317"/>
      <c r="FZ124" s="317"/>
      <c r="GA124" s="317"/>
      <c r="GB124" s="317"/>
      <c r="GC124" s="317"/>
      <c r="GD124" s="317"/>
      <c r="GE124" s="317"/>
      <c r="GF124" s="317"/>
      <c r="GG124" s="317"/>
      <c r="GH124" s="317"/>
      <c r="GI124" s="317"/>
      <c r="GJ124" s="317"/>
      <c r="GK124" s="317"/>
      <c r="GL124" s="317"/>
      <c r="GM124" s="317"/>
      <c r="GN124" s="317"/>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row>
    <row r="125" spans="1:327" ht="63" customHeight="1" x14ac:dyDescent="0.25">
      <c r="A125" s="512" t="s">
        <v>1521</v>
      </c>
      <c r="B125" s="823"/>
      <c r="C125" s="755"/>
      <c r="D125" s="722"/>
      <c r="E125" s="723"/>
      <c r="F125" s="722"/>
      <c r="G125" s="815"/>
      <c r="H125" s="811"/>
      <c r="I125" s="761"/>
      <c r="J125" s="761"/>
      <c r="K125" s="764"/>
      <c r="L125" s="759"/>
      <c r="M125" s="725"/>
      <c r="N125" s="871"/>
      <c r="O125" s="749"/>
      <c r="P125" s="824"/>
      <c r="Q125" s="552" t="s">
        <v>157</v>
      </c>
      <c r="R125" s="552" t="s">
        <v>1356</v>
      </c>
      <c r="S125" s="45">
        <v>0.2</v>
      </c>
      <c r="T125" s="45" t="s">
        <v>1333</v>
      </c>
      <c r="U125" s="320" t="s">
        <v>1300</v>
      </c>
      <c r="V125" s="320" t="s">
        <v>1300</v>
      </c>
      <c r="W125" s="320" t="s">
        <v>1300</v>
      </c>
      <c r="X125" s="320" t="s">
        <v>1300</v>
      </c>
      <c r="Y125" s="320" t="s">
        <v>1300</v>
      </c>
      <c r="Z125" s="320" t="s">
        <v>1300</v>
      </c>
      <c r="AA125" s="320" t="s">
        <v>1300</v>
      </c>
      <c r="AB125" s="320" t="s">
        <v>1300</v>
      </c>
      <c r="AC125" s="320" t="s">
        <v>1300</v>
      </c>
      <c r="AD125" s="320" t="s">
        <v>1300</v>
      </c>
      <c r="AE125" s="320" t="s">
        <v>1300</v>
      </c>
      <c r="AF125" s="320" t="s">
        <v>1300</v>
      </c>
      <c r="AG125" s="320" t="s">
        <v>85</v>
      </c>
      <c r="AH125" s="602" t="s">
        <v>86</v>
      </c>
      <c r="AI125" s="602" t="s">
        <v>86</v>
      </c>
      <c r="AJ125" s="602" t="s">
        <v>86</v>
      </c>
      <c r="AK125" s="602" t="s">
        <v>86</v>
      </c>
      <c r="AL125" s="602" t="s">
        <v>86</v>
      </c>
      <c r="AM125" s="602" t="s">
        <v>86</v>
      </c>
      <c r="AN125" s="602" t="s">
        <v>86</v>
      </c>
      <c r="AO125" s="602" t="s">
        <v>86</v>
      </c>
      <c r="AP125" s="602" t="s">
        <v>86</v>
      </c>
      <c r="AQ125" s="602" t="s">
        <v>86</v>
      </c>
      <c r="AR125" s="602" t="s">
        <v>86</v>
      </c>
      <c r="AS125" s="602" t="s">
        <v>86</v>
      </c>
      <c r="AT125" s="552" t="s">
        <v>1366</v>
      </c>
      <c r="AU125" s="589" t="s">
        <v>88</v>
      </c>
      <c r="AV125" s="587">
        <v>1</v>
      </c>
      <c r="AW125" s="45" t="s">
        <v>1288</v>
      </c>
      <c r="AX125" s="550" t="s">
        <v>86</v>
      </c>
      <c r="AY125" s="853"/>
      <c r="AZ125" s="963"/>
      <c r="BA125" s="950"/>
      <c r="BB125" s="853"/>
      <c r="BC125" s="329"/>
      <c r="BD125" s="329"/>
      <c r="BE125" s="329"/>
      <c r="BF125" s="329"/>
      <c r="BG125" s="329"/>
      <c r="BH125" s="329"/>
      <c r="BI125" s="329"/>
      <c r="BJ125" s="329"/>
      <c r="BK125" s="329"/>
      <c r="BL125" s="329"/>
      <c r="BM125" s="329"/>
      <c r="BN125" s="329"/>
      <c r="BO125" s="329"/>
      <c r="BP125" s="329"/>
      <c r="BQ125" s="330"/>
      <c r="BR125" s="330"/>
      <c r="BS125" s="330"/>
      <c r="BT125" s="330"/>
      <c r="BU125" s="329"/>
      <c r="BV125" s="329"/>
      <c r="BW125" s="329"/>
      <c r="BX125" s="329"/>
      <c r="BY125" s="329"/>
      <c r="BZ125" s="329"/>
      <c r="CA125" s="205"/>
      <c r="CB125" s="205"/>
      <c r="CC125" s="205"/>
      <c r="CD125" s="205"/>
      <c r="CE125" s="205"/>
      <c r="CF125" s="205"/>
      <c r="CG125" s="205"/>
      <c r="CH125" s="205"/>
      <c r="CI125" s="205"/>
      <c r="CJ125" s="205"/>
      <c r="CK125" s="205"/>
      <c r="CL125" s="205"/>
      <c r="CM125" s="205"/>
      <c r="CN125" s="205"/>
      <c r="CO125" s="205"/>
      <c r="CP125" s="205"/>
      <c r="CQ125" s="205"/>
      <c r="CR125" s="205"/>
      <c r="CS125" s="205"/>
      <c r="CT125" s="205"/>
      <c r="CU125" s="205"/>
      <c r="CV125" s="205"/>
      <c r="CW125" s="205"/>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317"/>
      <c r="FT125" s="317"/>
      <c r="FU125" s="317"/>
      <c r="FV125" s="317"/>
      <c r="FW125" s="317"/>
      <c r="FX125" s="317"/>
      <c r="FY125" s="317"/>
      <c r="FZ125" s="317"/>
      <c r="GA125" s="317"/>
      <c r="GB125" s="317"/>
      <c r="GC125" s="317"/>
      <c r="GD125" s="317"/>
      <c r="GE125" s="317"/>
      <c r="GF125" s="317"/>
      <c r="GG125" s="317"/>
      <c r="GH125" s="317"/>
      <c r="GI125" s="317"/>
      <c r="GJ125" s="317"/>
      <c r="GK125" s="317"/>
      <c r="GL125" s="317"/>
      <c r="GM125" s="317"/>
      <c r="GN125" s="317"/>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row>
    <row r="126" spans="1:327" ht="86.25" customHeight="1" x14ac:dyDescent="0.25">
      <c r="A126" s="512" t="s">
        <v>1522</v>
      </c>
      <c r="B126" s="823"/>
      <c r="C126" s="755"/>
      <c r="D126" s="722"/>
      <c r="E126" s="723"/>
      <c r="F126" s="722"/>
      <c r="G126" s="815"/>
      <c r="H126" s="811"/>
      <c r="I126" s="739"/>
      <c r="J126" s="739"/>
      <c r="K126" s="732"/>
      <c r="L126" s="759"/>
      <c r="M126" s="726"/>
      <c r="N126" s="872"/>
      <c r="O126" s="749"/>
      <c r="P126" s="824"/>
      <c r="Q126" s="683" t="s">
        <v>157</v>
      </c>
      <c r="R126" s="683" t="s">
        <v>1357</v>
      </c>
      <c r="S126" s="45">
        <v>0.4</v>
      </c>
      <c r="T126" s="45" t="s">
        <v>1333</v>
      </c>
      <c r="U126" s="320" t="s">
        <v>1300</v>
      </c>
      <c r="V126" s="320" t="s">
        <v>1300</v>
      </c>
      <c r="W126" s="320" t="s">
        <v>1300</v>
      </c>
      <c r="X126" s="320" t="s">
        <v>1300</v>
      </c>
      <c r="Y126" s="320" t="s">
        <v>1300</v>
      </c>
      <c r="Z126" s="320" t="s">
        <v>1300</v>
      </c>
      <c r="AA126" s="320" t="s">
        <v>1300</v>
      </c>
      <c r="AB126" s="320" t="s">
        <v>1300</v>
      </c>
      <c r="AC126" s="320" t="s">
        <v>1300</v>
      </c>
      <c r="AD126" s="320" t="s">
        <v>1300</v>
      </c>
      <c r="AE126" s="320" t="s">
        <v>1300</v>
      </c>
      <c r="AF126" s="320" t="s">
        <v>1300</v>
      </c>
      <c r="AG126" s="320" t="s">
        <v>85</v>
      </c>
      <c r="AH126" s="602" t="s">
        <v>86</v>
      </c>
      <c r="AI126" s="602" t="s">
        <v>86</v>
      </c>
      <c r="AJ126" s="602" t="s">
        <v>86</v>
      </c>
      <c r="AK126" s="602" t="s">
        <v>86</v>
      </c>
      <c r="AL126" s="602" t="s">
        <v>86</v>
      </c>
      <c r="AM126" s="602" t="s">
        <v>86</v>
      </c>
      <c r="AN126" s="602" t="s">
        <v>86</v>
      </c>
      <c r="AO126" s="602" t="s">
        <v>86</v>
      </c>
      <c r="AP126" s="602" t="s">
        <v>86</v>
      </c>
      <c r="AQ126" s="602" t="s">
        <v>86</v>
      </c>
      <c r="AR126" s="602" t="s">
        <v>86</v>
      </c>
      <c r="AS126" s="602" t="s">
        <v>86</v>
      </c>
      <c r="AT126" s="552" t="s">
        <v>1341</v>
      </c>
      <c r="AU126" s="589" t="s">
        <v>88</v>
      </c>
      <c r="AV126" s="587">
        <v>12</v>
      </c>
      <c r="AW126" s="45" t="s">
        <v>1333</v>
      </c>
      <c r="AX126" s="103" t="s">
        <v>86</v>
      </c>
      <c r="AY126" s="794"/>
      <c r="AZ126" s="964"/>
      <c r="BA126" s="950"/>
      <c r="BB126" s="794"/>
      <c r="BC126" s="329"/>
      <c r="BD126" s="329"/>
      <c r="BE126" s="329"/>
      <c r="BF126" s="329"/>
      <c r="BG126" s="329"/>
      <c r="BH126" s="329"/>
      <c r="BI126" s="329"/>
      <c r="BJ126" s="329"/>
      <c r="BK126" s="329"/>
      <c r="BL126" s="329"/>
      <c r="BM126" s="329"/>
      <c r="BN126" s="329"/>
      <c r="BO126" s="329"/>
      <c r="BP126" s="329"/>
      <c r="BQ126" s="330"/>
      <c r="BR126" s="330"/>
      <c r="BS126" s="330"/>
      <c r="BT126" s="330"/>
      <c r="BU126" s="329"/>
      <c r="BV126" s="329"/>
      <c r="BW126" s="329"/>
      <c r="BX126" s="329"/>
      <c r="BY126" s="329"/>
      <c r="BZ126" s="329"/>
      <c r="CA126" s="205"/>
      <c r="CB126" s="205"/>
      <c r="CC126" s="205"/>
      <c r="CD126" s="205"/>
      <c r="CE126" s="205"/>
      <c r="CF126" s="205"/>
      <c r="CG126" s="205"/>
      <c r="CH126" s="205"/>
      <c r="CI126" s="205"/>
      <c r="CJ126" s="205"/>
      <c r="CK126" s="205"/>
      <c r="CL126" s="205"/>
      <c r="CM126" s="205"/>
      <c r="CN126" s="205"/>
      <c r="CO126" s="205"/>
      <c r="CP126" s="205"/>
      <c r="CQ126" s="205"/>
      <c r="CR126" s="205"/>
      <c r="CS126" s="205"/>
      <c r="CT126" s="205"/>
      <c r="CU126" s="205"/>
      <c r="CV126" s="205"/>
      <c r="CW126" s="205"/>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317"/>
      <c r="FT126" s="317"/>
      <c r="FU126" s="317"/>
      <c r="FV126" s="317"/>
      <c r="FW126" s="317"/>
      <c r="FX126" s="317"/>
      <c r="FY126" s="317"/>
      <c r="FZ126" s="317"/>
      <c r="GA126" s="317"/>
      <c r="GB126" s="317"/>
      <c r="GC126" s="317"/>
      <c r="GD126" s="317"/>
      <c r="GE126" s="317"/>
      <c r="GF126" s="317"/>
      <c r="GG126" s="317"/>
      <c r="GH126" s="317"/>
      <c r="GI126" s="317"/>
      <c r="GJ126" s="317"/>
      <c r="GK126" s="317"/>
      <c r="GL126" s="317"/>
      <c r="GM126" s="317"/>
      <c r="GN126" s="317"/>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row>
    <row r="127" spans="1:327" ht="27.75" customHeight="1" x14ac:dyDescent="0.25">
      <c r="A127" s="590"/>
      <c r="B127" s="823"/>
      <c r="C127" s="755"/>
      <c r="D127" s="722"/>
      <c r="E127" s="723"/>
      <c r="F127" s="722"/>
      <c r="G127" s="815"/>
      <c r="H127" s="811"/>
      <c r="I127" s="591"/>
      <c r="J127" s="591"/>
      <c r="K127" s="608"/>
      <c r="L127" s="759"/>
      <c r="M127" s="592"/>
      <c r="N127" s="593"/>
      <c r="O127" s="594"/>
      <c r="P127" s="593"/>
      <c r="Q127" s="595" t="s">
        <v>235</v>
      </c>
      <c r="R127" s="593" t="s">
        <v>236</v>
      </c>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3"/>
      <c r="AY127" s="593"/>
      <c r="AZ127" s="596"/>
      <c r="BA127" s="596"/>
      <c r="BB127" s="597"/>
      <c r="BC127" s="490"/>
      <c r="BD127" s="490"/>
      <c r="BE127" s="491"/>
      <c r="BF127" s="491"/>
      <c r="BG127" s="491"/>
      <c r="BH127" s="491"/>
      <c r="BI127" s="491"/>
      <c r="BJ127" s="491"/>
      <c r="BK127" s="491"/>
      <c r="BL127" s="491"/>
      <c r="BM127" s="491"/>
      <c r="BN127" s="491"/>
      <c r="BO127" s="491"/>
      <c r="BP127" s="491"/>
      <c r="BQ127" s="598"/>
      <c r="BR127" s="598"/>
      <c r="BS127" s="598"/>
      <c r="BT127" s="598"/>
      <c r="BU127" s="599"/>
      <c r="BV127" s="599"/>
      <c r="BW127" s="599"/>
      <c r="BX127" s="599"/>
      <c r="BY127" s="599"/>
      <c r="BZ127" s="599"/>
      <c r="CA127" s="205"/>
      <c r="CB127" s="205"/>
      <c r="CC127" s="205"/>
      <c r="CD127" s="205"/>
      <c r="CE127" s="205"/>
      <c r="CF127" s="205"/>
      <c r="CG127" s="205"/>
      <c r="CH127" s="205"/>
      <c r="CI127" s="205"/>
      <c r="CJ127" s="205"/>
      <c r="CK127" s="205"/>
      <c r="CL127" s="205"/>
      <c r="CM127" s="205"/>
      <c r="CN127" s="205"/>
      <c r="CO127" s="205"/>
      <c r="CP127" s="205"/>
      <c r="CQ127" s="205"/>
      <c r="CR127" s="205"/>
      <c r="CS127" s="205"/>
      <c r="CT127" s="205"/>
      <c r="CU127" s="205"/>
      <c r="CV127" s="205"/>
      <c r="CW127" s="205"/>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317"/>
      <c r="FT127" s="317"/>
      <c r="FU127" s="317"/>
      <c r="FV127" s="317"/>
      <c r="FW127" s="317"/>
      <c r="FX127" s="317"/>
      <c r="FY127" s="317"/>
      <c r="FZ127" s="317"/>
      <c r="GA127" s="317"/>
      <c r="GB127" s="317"/>
      <c r="GC127" s="317"/>
      <c r="GD127" s="317"/>
      <c r="GE127" s="317"/>
      <c r="GF127" s="317"/>
      <c r="GG127" s="317"/>
      <c r="GH127" s="317"/>
      <c r="GI127" s="317"/>
      <c r="GJ127" s="317"/>
      <c r="GK127" s="317"/>
      <c r="GL127" s="317"/>
      <c r="GM127" s="317"/>
      <c r="GN127" s="317"/>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row>
    <row r="128" spans="1:327" ht="101.25" customHeight="1" x14ac:dyDescent="0.25">
      <c r="A128" s="513" t="s">
        <v>1403</v>
      </c>
      <c r="B128" s="823"/>
      <c r="C128" s="755"/>
      <c r="D128" s="722"/>
      <c r="E128" s="723"/>
      <c r="F128" s="722"/>
      <c r="G128" s="815"/>
      <c r="H128" s="811"/>
      <c r="I128" s="760" t="s">
        <v>162</v>
      </c>
      <c r="J128" s="738" t="s">
        <v>238</v>
      </c>
      <c r="K128" s="731" t="s">
        <v>221</v>
      </c>
      <c r="L128" s="759"/>
      <c r="M128" s="780" t="s">
        <v>149</v>
      </c>
      <c r="N128" s="761" t="s">
        <v>150</v>
      </c>
      <c r="O128" s="844">
        <v>1</v>
      </c>
      <c r="P128" s="761" t="s">
        <v>1392</v>
      </c>
      <c r="Q128" s="346" t="s">
        <v>235</v>
      </c>
      <c r="R128" s="346" t="s">
        <v>239</v>
      </c>
      <c r="S128" s="469">
        <v>0.25</v>
      </c>
      <c r="T128" s="346" t="s">
        <v>1278</v>
      </c>
      <c r="U128" s="320" t="s">
        <v>1300</v>
      </c>
      <c r="V128" s="320" t="s">
        <v>85</v>
      </c>
      <c r="W128" s="320" t="s">
        <v>85</v>
      </c>
      <c r="X128" s="320" t="s">
        <v>85</v>
      </c>
      <c r="Y128" s="320" t="s">
        <v>85</v>
      </c>
      <c r="Z128" s="320" t="s">
        <v>85</v>
      </c>
      <c r="AA128" s="320" t="s">
        <v>85</v>
      </c>
      <c r="AB128" s="320" t="s">
        <v>85</v>
      </c>
      <c r="AC128" s="320" t="s">
        <v>85</v>
      </c>
      <c r="AD128" s="320" t="s">
        <v>85</v>
      </c>
      <c r="AE128" s="320" t="s">
        <v>85</v>
      </c>
      <c r="AF128" s="320" t="s">
        <v>85</v>
      </c>
      <c r="AG128" s="320" t="s">
        <v>85</v>
      </c>
      <c r="AH128" s="116" t="s">
        <v>86</v>
      </c>
      <c r="AI128" s="116" t="s">
        <v>86</v>
      </c>
      <c r="AJ128" s="116" t="s">
        <v>86</v>
      </c>
      <c r="AK128" s="116" t="s">
        <v>86</v>
      </c>
      <c r="AL128" s="116" t="s">
        <v>86</v>
      </c>
      <c r="AM128" s="116" t="s">
        <v>86</v>
      </c>
      <c r="AN128" s="116" t="s">
        <v>86</v>
      </c>
      <c r="AO128" s="116" t="s">
        <v>86</v>
      </c>
      <c r="AP128" s="116" t="s">
        <v>86</v>
      </c>
      <c r="AQ128" s="116" t="s">
        <v>86</v>
      </c>
      <c r="AR128" s="116" t="s">
        <v>86</v>
      </c>
      <c r="AS128" s="116" t="s">
        <v>86</v>
      </c>
      <c r="AT128" s="466" t="s">
        <v>240</v>
      </c>
      <c r="AU128" s="400" t="s">
        <v>88</v>
      </c>
      <c r="AV128" s="400">
        <v>1</v>
      </c>
      <c r="AW128" s="400" t="s">
        <v>1278</v>
      </c>
      <c r="AX128" s="103" t="s">
        <v>86</v>
      </c>
      <c r="AY128" s="793" t="s">
        <v>89</v>
      </c>
      <c r="AZ128" s="971">
        <v>123000000</v>
      </c>
      <c r="BA128" s="952">
        <v>2900000000</v>
      </c>
      <c r="BB128" s="743" t="s">
        <v>153</v>
      </c>
      <c r="BC128" s="329"/>
      <c r="BD128" s="329"/>
      <c r="BE128" s="329"/>
      <c r="BF128" s="329"/>
      <c r="BG128" s="329"/>
      <c r="BH128" s="329"/>
      <c r="BI128" s="329"/>
      <c r="BJ128" s="329"/>
      <c r="BK128" s="329"/>
      <c r="BL128" s="329"/>
      <c r="BM128" s="329"/>
      <c r="BN128" s="329"/>
      <c r="BO128" s="329"/>
      <c r="BP128" s="329"/>
      <c r="BQ128" s="330"/>
      <c r="BR128" s="330"/>
      <c r="BS128" s="330"/>
      <c r="BT128" s="330"/>
      <c r="BU128" s="329"/>
      <c r="BV128" s="329"/>
      <c r="BW128" s="329"/>
      <c r="BX128" s="329"/>
      <c r="BY128" s="329"/>
      <c r="BZ128" s="329"/>
      <c r="CA128" s="205"/>
      <c r="CB128" s="205"/>
      <c r="CC128" s="205"/>
      <c r="CD128" s="205"/>
      <c r="CE128" s="205"/>
      <c r="CF128" s="205"/>
      <c r="CG128" s="205"/>
      <c r="CH128" s="205"/>
      <c r="CI128" s="205"/>
      <c r="CJ128" s="205"/>
      <c r="CK128" s="205"/>
      <c r="CL128" s="205"/>
      <c r="CM128" s="205"/>
      <c r="CN128" s="205"/>
      <c r="CO128" s="205"/>
      <c r="CP128" s="205"/>
      <c r="CQ128" s="205"/>
      <c r="CR128" s="205"/>
      <c r="CS128" s="205"/>
      <c r="CT128" s="205"/>
      <c r="CU128" s="205"/>
      <c r="CV128" s="205"/>
      <c r="CW128" s="205"/>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317"/>
      <c r="FT128" s="317"/>
      <c r="FU128" s="317"/>
      <c r="FV128" s="317"/>
      <c r="FW128" s="317"/>
      <c r="FX128" s="317"/>
      <c r="FY128" s="317"/>
      <c r="FZ128" s="317"/>
      <c r="GA128" s="317"/>
      <c r="GB128" s="317"/>
      <c r="GC128" s="317"/>
      <c r="GD128" s="317"/>
      <c r="GE128" s="317"/>
      <c r="GF128" s="317"/>
      <c r="GG128" s="317"/>
      <c r="GH128" s="317"/>
      <c r="GI128" s="317"/>
      <c r="GJ128" s="317"/>
      <c r="GK128" s="317"/>
      <c r="GL128" s="317"/>
      <c r="GM128" s="317"/>
      <c r="GN128" s="317"/>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row>
    <row r="129" spans="1:327" ht="101.25" customHeight="1" x14ac:dyDescent="0.25">
      <c r="A129" s="513" t="s">
        <v>1404</v>
      </c>
      <c r="B129" s="823"/>
      <c r="C129" s="755"/>
      <c r="D129" s="722"/>
      <c r="E129" s="723"/>
      <c r="F129" s="722"/>
      <c r="G129" s="815"/>
      <c r="H129" s="811"/>
      <c r="I129" s="760"/>
      <c r="J129" s="761"/>
      <c r="K129" s="764"/>
      <c r="L129" s="759"/>
      <c r="M129" s="781"/>
      <c r="N129" s="761"/>
      <c r="O129" s="844"/>
      <c r="P129" s="761"/>
      <c r="Q129" s="536" t="s">
        <v>235</v>
      </c>
      <c r="R129" s="538" t="s">
        <v>242</v>
      </c>
      <c r="S129" s="469">
        <v>0.25</v>
      </c>
      <c r="T129" s="536" t="s">
        <v>1278</v>
      </c>
      <c r="U129" s="320" t="s">
        <v>1300</v>
      </c>
      <c r="V129" s="320" t="s">
        <v>85</v>
      </c>
      <c r="W129" s="320" t="s">
        <v>85</v>
      </c>
      <c r="X129" s="320" t="s">
        <v>85</v>
      </c>
      <c r="Y129" s="320" t="s">
        <v>85</v>
      </c>
      <c r="Z129" s="320" t="s">
        <v>85</v>
      </c>
      <c r="AA129" s="320" t="s">
        <v>85</v>
      </c>
      <c r="AB129" s="320" t="s">
        <v>85</v>
      </c>
      <c r="AC129" s="320" t="s">
        <v>85</v>
      </c>
      <c r="AD129" s="320" t="s">
        <v>85</v>
      </c>
      <c r="AE129" s="320" t="s">
        <v>85</v>
      </c>
      <c r="AF129" s="320" t="s">
        <v>85</v>
      </c>
      <c r="AG129" s="320" t="s">
        <v>85</v>
      </c>
      <c r="AH129" s="535" t="s">
        <v>86</v>
      </c>
      <c r="AI129" s="535" t="s">
        <v>86</v>
      </c>
      <c r="AJ129" s="535" t="s">
        <v>86</v>
      </c>
      <c r="AK129" s="535" t="s">
        <v>86</v>
      </c>
      <c r="AL129" s="535" t="s">
        <v>86</v>
      </c>
      <c r="AM129" s="535" t="s">
        <v>86</v>
      </c>
      <c r="AN129" s="535" t="s">
        <v>86</v>
      </c>
      <c r="AO129" s="535" t="s">
        <v>86</v>
      </c>
      <c r="AP129" s="535" t="s">
        <v>86</v>
      </c>
      <c r="AQ129" s="535" t="s">
        <v>86</v>
      </c>
      <c r="AR129" s="535" t="s">
        <v>86</v>
      </c>
      <c r="AS129" s="535" t="s">
        <v>86</v>
      </c>
      <c r="AT129" s="534" t="s">
        <v>243</v>
      </c>
      <c r="AU129" s="400" t="s">
        <v>88</v>
      </c>
      <c r="AV129" s="400">
        <v>1</v>
      </c>
      <c r="AW129" s="400" t="s">
        <v>1278</v>
      </c>
      <c r="AX129" s="537" t="s">
        <v>86</v>
      </c>
      <c r="AY129" s="853"/>
      <c r="AZ129" s="972"/>
      <c r="BA129" s="952"/>
      <c r="BB129" s="744"/>
      <c r="BC129" s="329"/>
      <c r="BD129" s="329"/>
      <c r="BE129" s="329"/>
      <c r="BF129" s="329"/>
      <c r="BG129" s="329"/>
      <c r="BH129" s="329"/>
      <c r="BI129" s="329"/>
      <c r="BJ129" s="329"/>
      <c r="BK129" s="329"/>
      <c r="BL129" s="329"/>
      <c r="BM129" s="329"/>
      <c r="BN129" s="329"/>
      <c r="BO129" s="329"/>
      <c r="BP129" s="329"/>
      <c r="BQ129" s="330"/>
      <c r="BR129" s="330"/>
      <c r="BS129" s="330"/>
      <c r="BT129" s="330"/>
      <c r="BU129" s="329"/>
      <c r="BV129" s="329"/>
      <c r="BW129" s="329"/>
      <c r="BX129" s="329"/>
      <c r="BY129" s="329"/>
      <c r="BZ129" s="329"/>
      <c r="CA129" s="205"/>
      <c r="CB129" s="205"/>
      <c r="CC129" s="205"/>
      <c r="CD129" s="205"/>
      <c r="CE129" s="205"/>
      <c r="CF129" s="205"/>
      <c r="CG129" s="205"/>
      <c r="CH129" s="205"/>
      <c r="CI129" s="205"/>
      <c r="CJ129" s="205"/>
      <c r="CK129" s="205"/>
      <c r="CL129" s="205"/>
      <c r="CM129" s="205"/>
      <c r="CN129" s="205"/>
      <c r="CO129" s="205"/>
      <c r="CP129" s="205"/>
      <c r="CQ129" s="205"/>
      <c r="CR129" s="205"/>
      <c r="CS129" s="205"/>
      <c r="CT129" s="205"/>
      <c r="CU129" s="205"/>
      <c r="CV129" s="205"/>
      <c r="CW129" s="205"/>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317"/>
      <c r="FT129" s="317"/>
      <c r="FU129" s="317"/>
      <c r="FV129" s="317"/>
      <c r="FW129" s="317"/>
      <c r="FX129" s="317"/>
      <c r="FY129" s="317"/>
      <c r="FZ129" s="317"/>
      <c r="GA129" s="317"/>
      <c r="GB129" s="317"/>
      <c r="GC129" s="317"/>
      <c r="GD129" s="317"/>
      <c r="GE129" s="317"/>
      <c r="GF129" s="317"/>
      <c r="GG129" s="317"/>
      <c r="GH129" s="317"/>
      <c r="GI129" s="317"/>
      <c r="GJ129" s="317"/>
      <c r="GK129" s="317"/>
      <c r="GL129" s="317"/>
      <c r="GM129" s="317"/>
      <c r="GN129" s="317"/>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row>
    <row r="130" spans="1:327" s="565" customFormat="1" ht="81.75" customHeight="1" x14ac:dyDescent="0.25">
      <c r="A130" s="513" t="s">
        <v>1405</v>
      </c>
      <c r="B130" s="823"/>
      <c r="C130" s="755"/>
      <c r="D130" s="722"/>
      <c r="E130" s="723"/>
      <c r="F130" s="722"/>
      <c r="G130" s="816"/>
      <c r="H130" s="818"/>
      <c r="I130" s="760"/>
      <c r="J130" s="739"/>
      <c r="K130" s="732"/>
      <c r="L130" s="759"/>
      <c r="M130" s="782"/>
      <c r="N130" s="739"/>
      <c r="O130" s="845"/>
      <c r="P130" s="739"/>
      <c r="Q130" s="549" t="s">
        <v>235</v>
      </c>
      <c r="R130" s="546" t="s">
        <v>1393</v>
      </c>
      <c r="S130" s="469">
        <v>0.5</v>
      </c>
      <c r="T130" s="548" t="s">
        <v>1333</v>
      </c>
      <c r="U130" s="320" t="s">
        <v>1300</v>
      </c>
      <c r="V130" s="320" t="s">
        <v>1300</v>
      </c>
      <c r="W130" s="320" t="s">
        <v>1300</v>
      </c>
      <c r="X130" s="320" t="s">
        <v>1300</v>
      </c>
      <c r="Y130" s="320" t="s">
        <v>1300</v>
      </c>
      <c r="Z130" s="320" t="s">
        <v>1300</v>
      </c>
      <c r="AA130" s="320" t="s">
        <v>1300</v>
      </c>
      <c r="AB130" s="320" t="s">
        <v>1300</v>
      </c>
      <c r="AC130" s="320" t="s">
        <v>1300</v>
      </c>
      <c r="AD130" s="320" t="s">
        <v>1300</v>
      </c>
      <c r="AE130" s="320" t="s">
        <v>1300</v>
      </c>
      <c r="AF130" s="320" t="s">
        <v>1300</v>
      </c>
      <c r="AG130" s="320" t="s">
        <v>85</v>
      </c>
      <c r="AH130" s="539" t="s">
        <v>86</v>
      </c>
      <c r="AI130" s="539" t="s">
        <v>86</v>
      </c>
      <c r="AJ130" s="539" t="s">
        <v>86</v>
      </c>
      <c r="AK130" s="539" t="s">
        <v>86</v>
      </c>
      <c r="AL130" s="539" t="s">
        <v>86</v>
      </c>
      <c r="AM130" s="539" t="s">
        <v>86</v>
      </c>
      <c r="AN130" s="539" t="s">
        <v>86</v>
      </c>
      <c r="AO130" s="539" t="s">
        <v>86</v>
      </c>
      <c r="AP130" s="539" t="s">
        <v>86</v>
      </c>
      <c r="AQ130" s="539" t="s">
        <v>86</v>
      </c>
      <c r="AR130" s="539" t="s">
        <v>86</v>
      </c>
      <c r="AS130" s="539" t="s">
        <v>86</v>
      </c>
      <c r="AT130" s="546" t="s">
        <v>1394</v>
      </c>
      <c r="AU130" s="641" t="s">
        <v>303</v>
      </c>
      <c r="AV130" s="400">
        <v>12</v>
      </c>
      <c r="AW130" s="544" t="s">
        <v>1333</v>
      </c>
      <c r="AX130" s="550" t="s">
        <v>86</v>
      </c>
      <c r="AY130" s="794"/>
      <c r="AZ130" s="973"/>
      <c r="BA130" s="952"/>
      <c r="BB130" s="745"/>
      <c r="BC130" s="561"/>
      <c r="BD130" s="561"/>
      <c r="BE130" s="561"/>
      <c r="BF130" s="561"/>
      <c r="BG130" s="561"/>
      <c r="BH130" s="561"/>
      <c r="BI130" s="561"/>
      <c r="BJ130" s="561"/>
      <c r="BK130" s="561"/>
      <c r="BL130" s="561"/>
      <c r="BM130" s="561"/>
      <c r="BN130" s="561"/>
      <c r="BO130" s="561"/>
      <c r="BP130" s="561"/>
      <c r="BQ130" s="562"/>
      <c r="BR130" s="562"/>
      <c r="BS130" s="562"/>
      <c r="BT130" s="562"/>
      <c r="BU130" s="561"/>
      <c r="BV130" s="561"/>
      <c r="BW130" s="561"/>
      <c r="BX130" s="561"/>
      <c r="BY130" s="561"/>
      <c r="BZ130" s="561"/>
      <c r="CA130" s="563"/>
      <c r="CB130" s="563"/>
      <c r="CC130" s="563"/>
      <c r="CD130" s="563"/>
      <c r="CE130" s="563"/>
      <c r="CF130" s="563"/>
      <c r="CG130" s="563"/>
      <c r="CH130" s="563"/>
      <c r="CI130" s="563"/>
      <c r="CJ130" s="563"/>
      <c r="CK130" s="563"/>
      <c r="CL130" s="563"/>
      <c r="CM130" s="563"/>
      <c r="CN130" s="563"/>
      <c r="CO130" s="563"/>
      <c r="CP130" s="563"/>
      <c r="CQ130" s="563"/>
      <c r="CR130" s="563"/>
      <c r="CS130" s="563"/>
      <c r="CT130" s="563"/>
      <c r="CU130" s="563"/>
      <c r="CV130" s="563"/>
      <c r="CW130" s="563"/>
      <c r="CX130" s="563"/>
      <c r="CY130" s="563"/>
      <c r="CZ130" s="563"/>
      <c r="DA130" s="563"/>
      <c r="DB130" s="563"/>
      <c r="DC130" s="563"/>
      <c r="DD130" s="563"/>
      <c r="DE130" s="563"/>
      <c r="DF130" s="563"/>
      <c r="DG130" s="563"/>
      <c r="DH130" s="563"/>
      <c r="DI130" s="563"/>
      <c r="DJ130" s="563"/>
      <c r="DK130" s="563"/>
      <c r="DL130" s="563"/>
      <c r="DM130" s="563"/>
      <c r="DN130" s="563"/>
      <c r="DO130" s="563"/>
      <c r="DP130" s="563"/>
      <c r="DQ130" s="563"/>
      <c r="DR130" s="563"/>
      <c r="DS130" s="563"/>
      <c r="DT130" s="563"/>
      <c r="DU130" s="563"/>
      <c r="DV130" s="563"/>
      <c r="DW130" s="563"/>
      <c r="DX130" s="563"/>
      <c r="DY130" s="563"/>
      <c r="DZ130" s="563"/>
      <c r="EA130" s="563"/>
      <c r="EB130" s="563"/>
      <c r="EC130" s="563"/>
      <c r="ED130" s="563"/>
      <c r="EE130" s="563"/>
      <c r="EF130" s="563"/>
      <c r="EG130" s="563"/>
      <c r="EH130" s="563"/>
      <c r="EI130" s="563"/>
      <c r="EJ130" s="563"/>
      <c r="EK130" s="563"/>
      <c r="EL130" s="563"/>
      <c r="EM130" s="563"/>
      <c r="EN130" s="563"/>
      <c r="EO130" s="563"/>
      <c r="EP130" s="563"/>
      <c r="EQ130" s="563"/>
      <c r="ER130" s="563"/>
      <c r="ES130" s="563"/>
      <c r="ET130" s="563"/>
      <c r="EU130" s="563"/>
      <c r="EV130" s="563"/>
      <c r="EW130" s="563"/>
      <c r="EX130" s="563"/>
      <c r="EY130" s="563"/>
      <c r="EZ130" s="563"/>
      <c r="FA130" s="563"/>
      <c r="FB130" s="563"/>
      <c r="FC130" s="563"/>
      <c r="FD130" s="563"/>
      <c r="FE130" s="563"/>
      <c r="FF130" s="563"/>
      <c r="FG130" s="563"/>
      <c r="FH130" s="563"/>
      <c r="FI130" s="563"/>
      <c r="FJ130" s="563"/>
      <c r="FK130" s="563"/>
      <c r="FL130" s="563"/>
      <c r="FM130" s="563"/>
      <c r="FN130" s="563"/>
      <c r="FO130" s="563"/>
      <c r="FP130" s="563"/>
      <c r="FQ130" s="563"/>
      <c r="FR130" s="563"/>
      <c r="FS130" s="564"/>
      <c r="FT130" s="564"/>
      <c r="FU130" s="564"/>
      <c r="FV130" s="564"/>
      <c r="FW130" s="564"/>
      <c r="FX130" s="564"/>
      <c r="FY130" s="564"/>
      <c r="FZ130" s="564"/>
      <c r="GA130" s="564"/>
      <c r="GB130" s="564"/>
      <c r="GC130" s="564"/>
      <c r="GD130" s="564"/>
      <c r="GE130" s="564"/>
      <c r="GF130" s="564"/>
      <c r="GG130" s="564"/>
      <c r="GH130" s="564"/>
      <c r="GI130" s="564"/>
      <c r="GJ130" s="564"/>
      <c r="GK130" s="564"/>
      <c r="GL130" s="564"/>
      <c r="GM130" s="564"/>
      <c r="GN130" s="564"/>
      <c r="GO130" s="564"/>
      <c r="GP130" s="564"/>
      <c r="GQ130" s="564"/>
      <c r="GR130" s="564"/>
      <c r="GS130" s="564"/>
      <c r="GT130" s="564"/>
      <c r="GU130" s="564"/>
      <c r="GV130" s="564"/>
      <c r="GW130" s="564"/>
      <c r="GX130" s="564"/>
      <c r="GY130" s="564"/>
      <c r="GZ130" s="564"/>
      <c r="HA130" s="564"/>
      <c r="HB130" s="564"/>
      <c r="HC130" s="564"/>
      <c r="HD130" s="564"/>
      <c r="HE130" s="564"/>
      <c r="HF130" s="564"/>
      <c r="HG130" s="564"/>
      <c r="HH130" s="564"/>
      <c r="HI130" s="564"/>
      <c r="HJ130" s="564"/>
      <c r="HK130" s="564"/>
      <c r="HL130" s="564"/>
      <c r="HM130" s="564"/>
      <c r="HN130" s="564"/>
      <c r="HO130" s="564"/>
      <c r="HP130" s="564"/>
      <c r="HQ130" s="564"/>
      <c r="HR130" s="564"/>
      <c r="HS130" s="564"/>
      <c r="HT130" s="564"/>
      <c r="HU130" s="564"/>
      <c r="HV130" s="564"/>
      <c r="HW130" s="564"/>
      <c r="HX130" s="564"/>
      <c r="HY130" s="564"/>
      <c r="HZ130" s="564"/>
      <c r="IA130" s="564"/>
      <c r="IB130" s="564"/>
      <c r="IC130" s="564"/>
      <c r="ID130" s="564"/>
      <c r="IE130" s="564"/>
      <c r="IF130" s="564"/>
      <c r="IG130" s="564"/>
      <c r="IH130" s="564"/>
      <c r="II130" s="564"/>
      <c r="IJ130" s="564"/>
      <c r="IK130" s="564"/>
      <c r="IL130" s="564"/>
      <c r="IM130" s="564"/>
      <c r="IN130" s="564"/>
      <c r="IO130" s="564"/>
      <c r="IP130" s="564"/>
      <c r="IQ130" s="564"/>
      <c r="IR130" s="564"/>
      <c r="IS130" s="564"/>
      <c r="IT130" s="564"/>
      <c r="IU130" s="564"/>
      <c r="IV130" s="564"/>
      <c r="IW130" s="564"/>
      <c r="IX130" s="564"/>
      <c r="IY130" s="564"/>
      <c r="IZ130" s="564"/>
      <c r="JA130" s="564"/>
      <c r="JB130" s="564"/>
      <c r="JC130" s="564"/>
      <c r="JD130" s="564"/>
      <c r="JE130" s="564"/>
      <c r="JF130" s="564"/>
      <c r="JG130" s="564"/>
      <c r="JH130" s="564"/>
      <c r="JI130" s="564"/>
      <c r="JJ130" s="564"/>
      <c r="JK130" s="564"/>
      <c r="JL130" s="564"/>
      <c r="JM130" s="564"/>
      <c r="JN130" s="564"/>
      <c r="JO130" s="564"/>
      <c r="JP130" s="564"/>
      <c r="JQ130" s="564"/>
      <c r="JR130" s="564"/>
      <c r="JS130" s="564"/>
      <c r="JT130" s="564"/>
      <c r="JU130" s="564"/>
      <c r="JV130" s="564"/>
      <c r="JW130" s="564"/>
      <c r="JX130" s="564"/>
      <c r="JY130" s="564"/>
      <c r="JZ130" s="564"/>
      <c r="KA130" s="564"/>
      <c r="KB130" s="564"/>
      <c r="KC130" s="564"/>
      <c r="KD130" s="564"/>
      <c r="KE130" s="564"/>
      <c r="KF130" s="564"/>
      <c r="KG130" s="564"/>
      <c r="KH130" s="564"/>
      <c r="KI130" s="564"/>
      <c r="KJ130" s="564"/>
      <c r="KK130" s="564"/>
      <c r="KL130" s="564"/>
      <c r="KM130" s="564"/>
      <c r="KN130" s="564"/>
      <c r="KO130" s="564"/>
      <c r="KP130" s="564"/>
      <c r="KQ130" s="564"/>
      <c r="KR130" s="564"/>
      <c r="KS130" s="564"/>
      <c r="KT130" s="564"/>
      <c r="KU130" s="564"/>
      <c r="KV130" s="564"/>
      <c r="KW130" s="564"/>
      <c r="KX130" s="564"/>
      <c r="KY130" s="564"/>
      <c r="KZ130" s="564"/>
      <c r="LA130" s="564"/>
      <c r="LB130" s="564"/>
      <c r="LC130" s="564"/>
      <c r="LD130" s="564"/>
      <c r="LE130" s="564"/>
      <c r="LF130" s="564"/>
      <c r="LG130" s="564"/>
      <c r="LH130" s="564"/>
      <c r="LI130" s="564"/>
      <c r="LJ130" s="564"/>
      <c r="LK130" s="564"/>
      <c r="LL130" s="564"/>
      <c r="LM130" s="564"/>
      <c r="LN130" s="564"/>
      <c r="LO130" s="564"/>
    </row>
    <row r="131" spans="1:327" ht="97.5" customHeight="1" x14ac:dyDescent="0.25">
      <c r="A131" s="513" t="s">
        <v>1406</v>
      </c>
      <c r="B131" s="823"/>
      <c r="C131" s="755"/>
      <c r="D131" s="722"/>
      <c r="E131" s="723"/>
      <c r="F131" s="722"/>
      <c r="G131" s="808" t="s">
        <v>245</v>
      </c>
      <c r="H131" s="838">
        <v>1</v>
      </c>
      <c r="I131" s="738" t="s">
        <v>162</v>
      </c>
      <c r="J131" s="738" t="s">
        <v>78</v>
      </c>
      <c r="K131" s="738" t="s">
        <v>246</v>
      </c>
      <c r="L131" s="759"/>
      <c r="M131" s="724" t="s">
        <v>247</v>
      </c>
      <c r="N131" s="724" t="s">
        <v>150</v>
      </c>
      <c r="O131" s="846">
        <v>1</v>
      </c>
      <c r="P131" s="780" t="s">
        <v>1434</v>
      </c>
      <c r="Q131" s="549" t="s">
        <v>235</v>
      </c>
      <c r="R131" s="546" t="s">
        <v>248</v>
      </c>
      <c r="S131" s="557">
        <v>0.4</v>
      </c>
      <c r="T131" s="549" t="s">
        <v>84</v>
      </c>
      <c r="U131" s="320" t="s">
        <v>85</v>
      </c>
      <c r="V131" s="320" t="s">
        <v>85</v>
      </c>
      <c r="W131" s="320" t="s">
        <v>1300</v>
      </c>
      <c r="X131" s="320" t="s">
        <v>85</v>
      </c>
      <c r="Y131" s="320" t="s">
        <v>85</v>
      </c>
      <c r="Z131" s="320" t="s">
        <v>85</v>
      </c>
      <c r="AA131" s="320" t="s">
        <v>85</v>
      </c>
      <c r="AB131" s="320" t="s">
        <v>85</v>
      </c>
      <c r="AC131" s="320" t="s">
        <v>85</v>
      </c>
      <c r="AD131" s="320" t="s">
        <v>85</v>
      </c>
      <c r="AE131" s="320" t="s">
        <v>85</v>
      </c>
      <c r="AF131" s="320" t="s">
        <v>85</v>
      </c>
      <c r="AG131" s="320" t="s">
        <v>85</v>
      </c>
      <c r="AH131" s="116" t="s">
        <v>86</v>
      </c>
      <c r="AI131" s="116" t="s">
        <v>86</v>
      </c>
      <c r="AJ131" s="116" t="s">
        <v>86</v>
      </c>
      <c r="AK131" s="116" t="s">
        <v>86</v>
      </c>
      <c r="AL131" s="116" t="s">
        <v>86</v>
      </c>
      <c r="AM131" s="116" t="s">
        <v>86</v>
      </c>
      <c r="AN131" s="116" t="s">
        <v>86</v>
      </c>
      <c r="AO131" s="116" t="s">
        <v>86</v>
      </c>
      <c r="AP131" s="116" t="s">
        <v>86</v>
      </c>
      <c r="AQ131" s="116" t="s">
        <v>86</v>
      </c>
      <c r="AR131" s="116" t="s">
        <v>86</v>
      </c>
      <c r="AS131" s="116" t="s">
        <v>86</v>
      </c>
      <c r="AT131" s="399" t="s">
        <v>249</v>
      </c>
      <c r="AU131" s="400" t="s">
        <v>88</v>
      </c>
      <c r="AV131" s="400">
        <v>1</v>
      </c>
      <c r="AW131" s="549" t="s">
        <v>84</v>
      </c>
      <c r="AX131" s="103" t="s">
        <v>86</v>
      </c>
      <c r="AY131" s="799" t="s">
        <v>89</v>
      </c>
      <c r="AZ131" s="954">
        <v>55620000</v>
      </c>
      <c r="BA131" s="952"/>
      <c r="BB131" s="743" t="s">
        <v>153</v>
      </c>
      <c r="BC131" s="329"/>
      <c r="BD131" s="329"/>
      <c r="BE131" s="329"/>
      <c r="BF131" s="329"/>
      <c r="BG131" s="329"/>
      <c r="BH131" s="329"/>
      <c r="BI131" s="329"/>
      <c r="BJ131" s="329"/>
      <c r="BK131" s="329"/>
      <c r="BL131" s="329"/>
      <c r="BM131" s="329"/>
      <c r="BN131" s="329"/>
      <c r="BO131" s="329"/>
      <c r="BP131" s="329"/>
      <c r="BQ131" s="330"/>
      <c r="BR131" s="330"/>
      <c r="BS131" s="330"/>
      <c r="BT131" s="330"/>
      <c r="BU131" s="329"/>
      <c r="BV131" s="329"/>
      <c r="BW131" s="329"/>
      <c r="BX131" s="329"/>
      <c r="BY131" s="329"/>
      <c r="BZ131" s="329"/>
      <c r="CA131" s="205"/>
      <c r="CB131" s="205"/>
      <c r="CC131" s="205"/>
      <c r="CD131" s="205"/>
      <c r="CE131" s="205"/>
      <c r="CF131" s="205"/>
      <c r="CG131" s="205"/>
      <c r="CH131" s="205"/>
      <c r="CI131" s="205"/>
      <c r="CJ131" s="205"/>
      <c r="CK131" s="205"/>
      <c r="CL131" s="205"/>
      <c r="CM131" s="205"/>
      <c r="CN131" s="205"/>
      <c r="CO131" s="205"/>
      <c r="CP131" s="205"/>
      <c r="CQ131" s="205"/>
      <c r="CR131" s="205"/>
      <c r="CS131" s="205"/>
      <c r="CT131" s="205"/>
      <c r="CU131" s="205"/>
      <c r="CV131" s="205"/>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317"/>
      <c r="FT131" s="317"/>
      <c r="FU131" s="317"/>
      <c r="FV131" s="317"/>
      <c r="FW131" s="317"/>
      <c r="FX131" s="317"/>
      <c r="FY131" s="317"/>
      <c r="FZ131" s="317"/>
      <c r="GA131" s="317"/>
      <c r="GB131" s="317"/>
      <c r="GC131" s="317"/>
      <c r="GD131" s="317"/>
      <c r="GE131" s="317"/>
      <c r="GF131" s="317"/>
      <c r="GG131" s="317"/>
      <c r="GH131" s="317"/>
      <c r="GI131" s="317"/>
      <c r="GJ131" s="317"/>
      <c r="GK131" s="317"/>
      <c r="GL131" s="317"/>
      <c r="GM131" s="317"/>
      <c r="GN131" s="317"/>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row>
    <row r="132" spans="1:327" ht="75.75" customHeight="1" x14ac:dyDescent="0.25">
      <c r="A132" s="513" t="s">
        <v>1407</v>
      </c>
      <c r="B132" s="823"/>
      <c r="C132" s="755"/>
      <c r="D132" s="722"/>
      <c r="E132" s="723"/>
      <c r="F132" s="722"/>
      <c r="G132" s="808"/>
      <c r="H132" s="839"/>
      <c r="I132" s="761"/>
      <c r="J132" s="761"/>
      <c r="K132" s="761"/>
      <c r="L132" s="759"/>
      <c r="M132" s="725"/>
      <c r="N132" s="725"/>
      <c r="O132" s="847"/>
      <c r="P132" s="781"/>
      <c r="Q132" s="549" t="s">
        <v>235</v>
      </c>
      <c r="R132" s="548" t="s">
        <v>251</v>
      </c>
      <c r="S132" s="557">
        <v>0.3</v>
      </c>
      <c r="T132" s="548" t="s">
        <v>1333</v>
      </c>
      <c r="U132" s="320" t="s">
        <v>1300</v>
      </c>
      <c r="V132" s="320" t="s">
        <v>1300</v>
      </c>
      <c r="W132" s="320" t="s">
        <v>1300</v>
      </c>
      <c r="X132" s="320" t="s">
        <v>1300</v>
      </c>
      <c r="Y132" s="320" t="s">
        <v>1300</v>
      </c>
      <c r="Z132" s="320" t="s">
        <v>1300</v>
      </c>
      <c r="AA132" s="320" t="s">
        <v>1300</v>
      </c>
      <c r="AB132" s="320" t="s">
        <v>1300</v>
      </c>
      <c r="AC132" s="320" t="s">
        <v>1300</v>
      </c>
      <c r="AD132" s="320" t="s">
        <v>1300</v>
      </c>
      <c r="AE132" s="320" t="s">
        <v>1300</v>
      </c>
      <c r="AF132" s="320" t="s">
        <v>1300</v>
      </c>
      <c r="AG132" s="320" t="s">
        <v>85</v>
      </c>
      <c r="AH132" s="116" t="s">
        <v>86</v>
      </c>
      <c r="AI132" s="116" t="s">
        <v>86</v>
      </c>
      <c r="AJ132" s="116" t="s">
        <v>86</v>
      </c>
      <c r="AK132" s="116" t="s">
        <v>86</v>
      </c>
      <c r="AL132" s="116" t="s">
        <v>86</v>
      </c>
      <c r="AM132" s="116" t="s">
        <v>86</v>
      </c>
      <c r="AN132" s="116" t="s">
        <v>86</v>
      </c>
      <c r="AO132" s="116" t="s">
        <v>86</v>
      </c>
      <c r="AP132" s="116" t="s">
        <v>86</v>
      </c>
      <c r="AQ132" s="116" t="s">
        <v>86</v>
      </c>
      <c r="AR132" s="116" t="s">
        <v>86</v>
      </c>
      <c r="AS132" s="116" t="s">
        <v>86</v>
      </c>
      <c r="AT132" s="399" t="s">
        <v>252</v>
      </c>
      <c r="AU132" s="400" t="s">
        <v>88</v>
      </c>
      <c r="AV132" s="400">
        <v>2</v>
      </c>
      <c r="AW132" s="549" t="s">
        <v>1288</v>
      </c>
      <c r="AX132" s="103" t="s">
        <v>86</v>
      </c>
      <c r="AY132" s="854"/>
      <c r="AZ132" s="955"/>
      <c r="BA132" s="952"/>
      <c r="BB132" s="744"/>
      <c r="BC132" s="329"/>
      <c r="BD132" s="329"/>
      <c r="BE132" s="329"/>
      <c r="BF132" s="329"/>
      <c r="BG132" s="329"/>
      <c r="BH132" s="329"/>
      <c r="BI132" s="329"/>
      <c r="BJ132" s="329"/>
      <c r="BK132" s="329"/>
      <c r="BL132" s="329"/>
      <c r="BM132" s="329"/>
      <c r="BN132" s="329"/>
      <c r="BO132" s="329"/>
      <c r="BP132" s="329"/>
      <c r="BQ132" s="330"/>
      <c r="BR132" s="330"/>
      <c r="BS132" s="330"/>
      <c r="BT132" s="330"/>
      <c r="BU132" s="329"/>
      <c r="BV132" s="329"/>
      <c r="BW132" s="329"/>
      <c r="BX132" s="329"/>
      <c r="BY132" s="329"/>
      <c r="BZ132" s="329"/>
      <c r="CA132" s="205"/>
      <c r="CB132" s="205"/>
      <c r="CC132" s="205"/>
      <c r="CD132" s="205"/>
      <c r="CE132" s="205"/>
      <c r="CF132" s="205"/>
      <c r="CG132" s="205"/>
      <c r="CH132" s="205"/>
      <c r="CI132" s="205"/>
      <c r="CJ132" s="205"/>
      <c r="CK132" s="205"/>
      <c r="CL132" s="205"/>
      <c r="CM132" s="205"/>
      <c r="CN132" s="205"/>
      <c r="CO132" s="205"/>
      <c r="CP132" s="205"/>
      <c r="CQ132" s="205"/>
      <c r="CR132" s="205"/>
      <c r="CS132" s="205"/>
      <c r="CT132" s="205"/>
      <c r="CU132" s="205"/>
      <c r="CV132" s="205"/>
      <c r="CW132" s="205"/>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317"/>
      <c r="FT132" s="317"/>
      <c r="FU132" s="317"/>
      <c r="FV132" s="317"/>
      <c r="FW132" s="317"/>
      <c r="FX132" s="317"/>
      <c r="FY132" s="317"/>
      <c r="FZ132" s="317"/>
      <c r="GA132" s="317"/>
      <c r="GB132" s="317"/>
      <c r="GC132" s="317"/>
      <c r="GD132" s="317"/>
      <c r="GE132" s="317"/>
      <c r="GF132" s="317"/>
      <c r="GG132" s="317"/>
      <c r="GH132" s="317"/>
      <c r="GI132" s="317"/>
      <c r="GJ132" s="317"/>
      <c r="GK132" s="317"/>
      <c r="GL132" s="317"/>
      <c r="GM132" s="317"/>
      <c r="GN132" s="317"/>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row>
    <row r="133" spans="1:327" ht="80.25" customHeight="1" x14ac:dyDescent="0.25">
      <c r="A133" s="513" t="s">
        <v>1408</v>
      </c>
      <c r="B133" s="823"/>
      <c r="C133" s="755"/>
      <c r="D133" s="722"/>
      <c r="E133" s="723"/>
      <c r="F133" s="722"/>
      <c r="G133" s="808"/>
      <c r="H133" s="840"/>
      <c r="I133" s="761"/>
      <c r="J133" s="761"/>
      <c r="K133" s="761"/>
      <c r="L133" s="759"/>
      <c r="M133" s="726"/>
      <c r="N133" s="726"/>
      <c r="O133" s="848"/>
      <c r="P133" s="782"/>
      <c r="Q133" s="549" t="s">
        <v>235</v>
      </c>
      <c r="R133" s="548" t="s">
        <v>254</v>
      </c>
      <c r="S133" s="557">
        <v>0.3</v>
      </c>
      <c r="T133" s="548" t="s">
        <v>1395</v>
      </c>
      <c r="U133" s="320" t="s">
        <v>85</v>
      </c>
      <c r="V133" s="320" t="s">
        <v>85</v>
      </c>
      <c r="W133" s="320" t="s">
        <v>85</v>
      </c>
      <c r="X133" s="320" t="s">
        <v>85</v>
      </c>
      <c r="Y133" s="320" t="s">
        <v>85</v>
      </c>
      <c r="Z133" s="320" t="s">
        <v>1300</v>
      </c>
      <c r="AA133" s="320" t="s">
        <v>1300</v>
      </c>
      <c r="AB133" s="320" t="s">
        <v>1300</v>
      </c>
      <c r="AC133" s="320" t="s">
        <v>1300</v>
      </c>
      <c r="AD133" s="320" t="s">
        <v>1300</v>
      </c>
      <c r="AE133" s="320" t="s">
        <v>1300</v>
      </c>
      <c r="AF133" s="320" t="s">
        <v>1300</v>
      </c>
      <c r="AG133" s="320" t="s">
        <v>85</v>
      </c>
      <c r="AH133" s="116" t="s">
        <v>86</v>
      </c>
      <c r="AI133" s="647" t="s">
        <v>86</v>
      </c>
      <c r="AJ133" s="647" t="s">
        <v>86</v>
      </c>
      <c r="AK133" s="647" t="s">
        <v>86</v>
      </c>
      <c r="AL133" s="647" t="s">
        <v>86</v>
      </c>
      <c r="AM133" s="647" t="s">
        <v>86</v>
      </c>
      <c r="AN133" s="647" t="s">
        <v>86</v>
      </c>
      <c r="AO133" s="647" t="s">
        <v>86</v>
      </c>
      <c r="AP133" s="647" t="s">
        <v>86</v>
      </c>
      <c r="AQ133" s="647" t="s">
        <v>86</v>
      </c>
      <c r="AR133" s="647" t="s">
        <v>86</v>
      </c>
      <c r="AS133" s="647" t="s">
        <v>86</v>
      </c>
      <c r="AT133" s="399" t="s">
        <v>255</v>
      </c>
      <c r="AU133" s="400" t="s">
        <v>88</v>
      </c>
      <c r="AV133" s="400">
        <v>2</v>
      </c>
      <c r="AW133" s="548" t="s">
        <v>1395</v>
      </c>
      <c r="AX133" s="103" t="s">
        <v>86</v>
      </c>
      <c r="AY133" s="800"/>
      <c r="AZ133" s="956"/>
      <c r="BA133" s="952"/>
      <c r="BB133" s="744"/>
      <c r="BC133" s="329"/>
      <c r="BD133" s="329"/>
      <c r="BE133" s="329"/>
      <c r="BF133" s="329"/>
      <c r="BG133" s="329"/>
      <c r="BH133" s="329"/>
      <c r="BI133" s="329"/>
      <c r="BJ133" s="329"/>
      <c r="BK133" s="329"/>
      <c r="BL133" s="329"/>
      <c r="BM133" s="329"/>
      <c r="BN133" s="329"/>
      <c r="BO133" s="329"/>
      <c r="BP133" s="329"/>
      <c r="BQ133" s="330"/>
      <c r="BR133" s="330"/>
      <c r="BS133" s="330"/>
      <c r="BT133" s="330"/>
      <c r="BU133" s="329"/>
      <c r="BV133" s="329"/>
      <c r="BW133" s="329"/>
      <c r="BX133" s="329"/>
      <c r="BY133" s="329"/>
      <c r="BZ133" s="329"/>
      <c r="CA133" s="205"/>
      <c r="CB133" s="205"/>
      <c r="CC133" s="205"/>
      <c r="CD133" s="205"/>
      <c r="CE133" s="205"/>
      <c r="CF133" s="205"/>
      <c r="CG133" s="205"/>
      <c r="CH133" s="205"/>
      <c r="CI133" s="205"/>
      <c r="CJ133" s="205"/>
      <c r="CK133" s="205"/>
      <c r="CL133" s="205"/>
      <c r="CM133" s="205"/>
      <c r="CN133" s="205"/>
      <c r="CO133" s="205"/>
      <c r="CP133" s="205"/>
      <c r="CQ133" s="205"/>
      <c r="CR133" s="205"/>
      <c r="CS133" s="205"/>
      <c r="CT133" s="205"/>
      <c r="CU133" s="205"/>
      <c r="CV133" s="205"/>
      <c r="CW133" s="205"/>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317"/>
      <c r="FT133" s="317"/>
      <c r="FU133" s="317"/>
      <c r="FV133" s="317"/>
      <c r="FW133" s="317"/>
      <c r="FX133" s="317"/>
      <c r="FY133" s="317"/>
      <c r="FZ133" s="317"/>
      <c r="GA133" s="317"/>
      <c r="GB133" s="317"/>
      <c r="GC133" s="317"/>
      <c r="GD133" s="317"/>
      <c r="GE133" s="317"/>
      <c r="GF133" s="317"/>
      <c r="GG133" s="317"/>
      <c r="GH133" s="317"/>
      <c r="GI133" s="317"/>
      <c r="GJ133" s="317"/>
      <c r="GK133" s="317"/>
      <c r="GL133" s="317"/>
      <c r="GM133" s="317"/>
      <c r="GN133" s="317"/>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row>
    <row r="134" spans="1:327" ht="80.25" customHeight="1" x14ac:dyDescent="0.25">
      <c r="A134" s="513" t="s">
        <v>1409</v>
      </c>
      <c r="B134" s="823"/>
      <c r="C134" s="755"/>
      <c r="D134" s="722"/>
      <c r="E134" s="723"/>
      <c r="F134" s="722"/>
      <c r="G134" s="655"/>
      <c r="H134" s="656"/>
      <c r="I134" s="739"/>
      <c r="J134" s="739"/>
      <c r="K134" s="739"/>
      <c r="L134" s="759"/>
      <c r="M134" s="738" t="s">
        <v>149</v>
      </c>
      <c r="N134" s="733" t="s">
        <v>150</v>
      </c>
      <c r="O134" s="762">
        <v>1</v>
      </c>
      <c r="P134" s="738" t="s">
        <v>1436</v>
      </c>
      <c r="Q134" s="651" t="s">
        <v>235</v>
      </c>
      <c r="R134" s="649" t="s">
        <v>1419</v>
      </c>
      <c r="S134" s="341">
        <v>0.3</v>
      </c>
      <c r="T134" s="645" t="s">
        <v>1420</v>
      </c>
      <c r="U134" s="320" t="s">
        <v>85</v>
      </c>
      <c r="V134" s="320" t="s">
        <v>85</v>
      </c>
      <c r="W134" s="320" t="s">
        <v>85</v>
      </c>
      <c r="X134" s="320" t="s">
        <v>85</v>
      </c>
      <c r="Y134" s="320" t="s">
        <v>85</v>
      </c>
      <c r="Z134" s="320" t="s">
        <v>85</v>
      </c>
      <c r="AA134" s="320" t="s">
        <v>85</v>
      </c>
      <c r="AB134" s="320" t="s">
        <v>85</v>
      </c>
      <c r="AC134" s="320" t="s">
        <v>85</v>
      </c>
      <c r="AD134" s="320" t="s">
        <v>1300</v>
      </c>
      <c r="AE134" s="320" t="s">
        <v>1300</v>
      </c>
      <c r="AF134" s="320" t="s">
        <v>1300</v>
      </c>
      <c r="AG134" s="320" t="s">
        <v>85</v>
      </c>
      <c r="AH134" s="647" t="s">
        <v>86</v>
      </c>
      <c r="AI134" s="647" t="s">
        <v>86</v>
      </c>
      <c r="AJ134" s="647" t="s">
        <v>86</v>
      </c>
      <c r="AK134" s="647" t="s">
        <v>86</v>
      </c>
      <c r="AL134" s="647" t="s">
        <v>86</v>
      </c>
      <c r="AM134" s="647" t="s">
        <v>86</v>
      </c>
      <c r="AN134" s="647" t="s">
        <v>86</v>
      </c>
      <c r="AO134" s="647" t="s">
        <v>86</v>
      </c>
      <c r="AP134" s="647" t="s">
        <v>86</v>
      </c>
      <c r="AQ134" s="647" t="s">
        <v>86</v>
      </c>
      <c r="AR134" s="647" t="s">
        <v>86</v>
      </c>
      <c r="AS134" s="647" t="s">
        <v>86</v>
      </c>
      <c r="AT134" s="654" t="s">
        <v>258</v>
      </c>
      <c r="AU134" s="400" t="s">
        <v>88</v>
      </c>
      <c r="AV134" s="400">
        <v>1</v>
      </c>
      <c r="AW134" s="645" t="s">
        <v>1288</v>
      </c>
      <c r="AX134" s="648" t="s">
        <v>86</v>
      </c>
      <c r="AY134" s="657"/>
      <c r="AZ134" s="957"/>
      <c r="BA134" s="952"/>
      <c r="BB134" s="744"/>
      <c r="BC134" s="329"/>
      <c r="BD134" s="329"/>
      <c r="BE134" s="329"/>
      <c r="BF134" s="329"/>
      <c r="BG134" s="329"/>
      <c r="BH134" s="329"/>
      <c r="BI134" s="329"/>
      <c r="BJ134" s="329"/>
      <c r="BK134" s="329"/>
      <c r="BL134" s="329"/>
      <c r="BM134" s="329"/>
      <c r="BN134" s="329"/>
      <c r="BO134" s="329"/>
      <c r="BP134" s="329"/>
      <c r="BQ134" s="330"/>
      <c r="BR134" s="330"/>
      <c r="BS134" s="330"/>
      <c r="BT134" s="330"/>
      <c r="BU134" s="329"/>
      <c r="BV134" s="329"/>
      <c r="BW134" s="329"/>
      <c r="BX134" s="329"/>
      <c r="BY134" s="329"/>
      <c r="BZ134" s="329"/>
      <c r="CA134" s="205"/>
      <c r="CB134" s="205"/>
      <c r="CC134" s="205"/>
      <c r="CD134" s="205"/>
      <c r="CE134" s="205"/>
      <c r="CF134" s="205"/>
      <c r="CG134" s="205"/>
      <c r="CH134" s="205"/>
      <c r="CI134" s="205"/>
      <c r="CJ134" s="205"/>
      <c r="CK134" s="205"/>
      <c r="CL134" s="205"/>
      <c r="CM134" s="205"/>
      <c r="CN134" s="205"/>
      <c r="CO134" s="205"/>
      <c r="CP134" s="205"/>
      <c r="CQ134" s="205"/>
      <c r="CR134" s="205"/>
      <c r="CS134" s="205"/>
      <c r="CT134" s="205"/>
      <c r="CU134" s="205"/>
      <c r="CV134" s="205"/>
      <c r="CW134" s="205"/>
      <c r="CX134" s="205"/>
      <c r="CY134" s="205"/>
      <c r="CZ134" s="205"/>
      <c r="DA134" s="205"/>
      <c r="DB134" s="205"/>
      <c r="DC134" s="205"/>
      <c r="DD134" s="205"/>
      <c r="DE134" s="205"/>
      <c r="DF134" s="205"/>
      <c r="DG134" s="205"/>
      <c r="DH134" s="205"/>
      <c r="DI134" s="205"/>
      <c r="DJ134" s="205"/>
      <c r="DK134" s="205"/>
      <c r="DL134" s="205"/>
      <c r="DM134" s="205"/>
      <c r="DN134" s="205"/>
      <c r="DO134" s="205"/>
      <c r="DP134" s="205"/>
      <c r="DQ134" s="205"/>
      <c r="DR134" s="205"/>
      <c r="DS134" s="205"/>
      <c r="DT134" s="205"/>
      <c r="DU134" s="205"/>
      <c r="DV134" s="205"/>
      <c r="DW134" s="205"/>
      <c r="DX134" s="205"/>
      <c r="DY134" s="205"/>
      <c r="DZ134" s="205"/>
      <c r="EA134" s="205"/>
      <c r="EB134" s="205"/>
      <c r="EC134" s="205"/>
      <c r="ED134" s="205"/>
      <c r="EE134" s="205"/>
      <c r="EF134" s="205"/>
      <c r="EG134" s="205"/>
      <c r="EH134" s="205"/>
      <c r="EI134" s="205"/>
      <c r="EJ134" s="205"/>
      <c r="EK134" s="205"/>
      <c r="EL134" s="205"/>
      <c r="EM134" s="205"/>
      <c r="EN134" s="205"/>
      <c r="EO134" s="205"/>
      <c r="EP134" s="205"/>
      <c r="EQ134" s="205"/>
      <c r="ER134" s="205"/>
      <c r="ES134" s="205"/>
      <c r="ET134" s="205"/>
      <c r="EU134" s="205"/>
      <c r="EV134" s="205"/>
      <c r="EW134" s="205"/>
      <c r="EX134" s="205"/>
      <c r="EY134" s="205"/>
      <c r="EZ134" s="205"/>
      <c r="FA134" s="205"/>
      <c r="FB134" s="205"/>
      <c r="FC134" s="205"/>
      <c r="FD134" s="205"/>
      <c r="FE134" s="205"/>
      <c r="FF134" s="205"/>
      <c r="FG134" s="205"/>
      <c r="FH134" s="205"/>
      <c r="FI134" s="205"/>
      <c r="FJ134" s="205"/>
      <c r="FK134" s="205"/>
      <c r="FL134" s="205"/>
      <c r="FM134" s="205"/>
      <c r="FN134" s="205"/>
      <c r="FO134" s="205"/>
      <c r="FP134" s="205"/>
      <c r="FQ134" s="205"/>
      <c r="FR134" s="205"/>
      <c r="FS134" s="317"/>
      <c r="FT134" s="317"/>
      <c r="FU134" s="317"/>
      <c r="FV134" s="317"/>
      <c r="FW134" s="317"/>
      <c r="FX134" s="317"/>
      <c r="FY134" s="317"/>
      <c r="FZ134" s="317"/>
      <c r="GA134" s="317"/>
      <c r="GB134" s="317"/>
      <c r="GC134" s="317"/>
      <c r="GD134" s="317"/>
      <c r="GE134" s="317"/>
      <c r="GF134" s="317"/>
      <c r="GG134" s="317"/>
      <c r="GH134" s="317"/>
      <c r="GI134" s="317"/>
      <c r="GJ134" s="317"/>
      <c r="GK134" s="317"/>
      <c r="GL134" s="317"/>
      <c r="GM134" s="317"/>
      <c r="GN134" s="317"/>
      <c r="GO134" s="317"/>
      <c r="GP134" s="317"/>
      <c r="GQ134" s="317"/>
      <c r="GR134" s="317"/>
      <c r="GS134" s="317"/>
      <c r="GT134" s="317"/>
      <c r="GU134" s="317"/>
      <c r="GV134" s="317"/>
      <c r="GW134" s="317"/>
      <c r="GX134" s="317"/>
      <c r="GY134" s="317"/>
      <c r="GZ134" s="317"/>
      <c r="HA134" s="317"/>
      <c r="HB134" s="317"/>
      <c r="HC134" s="317"/>
      <c r="HD134" s="317"/>
      <c r="HE134" s="317"/>
      <c r="HF134" s="317"/>
      <c r="HG134" s="317"/>
      <c r="HH134" s="317"/>
      <c r="HI134" s="317"/>
      <c r="HJ134" s="317"/>
      <c r="HK134" s="317"/>
      <c r="HL134" s="317"/>
      <c r="HM134" s="317"/>
      <c r="HN134" s="317"/>
      <c r="HO134" s="317"/>
      <c r="HP134" s="317"/>
      <c r="HQ134" s="317"/>
      <c r="HR134" s="317"/>
      <c r="HS134" s="317"/>
      <c r="HT134" s="317"/>
      <c r="HU134" s="317"/>
      <c r="HV134" s="317"/>
      <c r="HW134" s="317"/>
      <c r="HX134" s="317"/>
      <c r="HY134" s="317"/>
      <c r="HZ134" s="317"/>
      <c r="IA134" s="317"/>
      <c r="IB134" s="317"/>
      <c r="IC134" s="317"/>
      <c r="ID134" s="317"/>
      <c r="IE134" s="317"/>
      <c r="IF134" s="317"/>
      <c r="IG134" s="317"/>
      <c r="IH134" s="317"/>
      <c r="II134" s="317"/>
      <c r="IJ134" s="317"/>
      <c r="IK134" s="317"/>
      <c r="IL134" s="317"/>
      <c r="IM134" s="317"/>
      <c r="IN134" s="317"/>
      <c r="IO134" s="317"/>
      <c r="IP134" s="317"/>
      <c r="IQ134" s="317"/>
      <c r="IR134" s="317"/>
      <c r="IS134" s="317"/>
      <c r="IT134" s="317"/>
      <c r="IU134" s="317"/>
      <c r="IV134" s="317"/>
      <c r="IW134" s="317"/>
      <c r="IX134" s="317"/>
      <c r="IY134" s="317"/>
      <c r="IZ134" s="317"/>
      <c r="JA134" s="317"/>
      <c r="JB134" s="317"/>
      <c r="JC134" s="317"/>
      <c r="JD134" s="317"/>
      <c r="JE134" s="317"/>
      <c r="JF134" s="317"/>
      <c r="JG134" s="317"/>
      <c r="JH134" s="317"/>
      <c r="JI134" s="317"/>
      <c r="JJ134" s="317"/>
      <c r="JK134" s="317"/>
      <c r="JL134" s="317"/>
      <c r="JM134" s="317"/>
      <c r="JN134" s="317"/>
      <c r="JO134" s="317"/>
      <c r="JP134" s="317"/>
      <c r="JQ134" s="317"/>
      <c r="JR134" s="317"/>
      <c r="JS134" s="317"/>
      <c r="JT134" s="317"/>
      <c r="JU134" s="317"/>
      <c r="JV134" s="317"/>
      <c r="JW134" s="317"/>
      <c r="JX134" s="317"/>
      <c r="JY134" s="317"/>
      <c r="JZ134" s="317"/>
      <c r="KA134" s="317"/>
      <c r="KB134" s="317"/>
      <c r="KC134" s="317"/>
      <c r="KD134" s="317"/>
      <c r="KE134" s="317"/>
      <c r="KF134" s="317"/>
      <c r="KG134" s="317"/>
      <c r="KH134" s="317"/>
      <c r="KI134" s="317"/>
      <c r="KJ134" s="317"/>
      <c r="KK134" s="317"/>
      <c r="KL134" s="317"/>
      <c r="KM134" s="317"/>
      <c r="KN134" s="317"/>
      <c r="KO134" s="317"/>
      <c r="KP134" s="317"/>
      <c r="KQ134" s="317"/>
      <c r="KR134" s="317"/>
      <c r="KS134" s="317"/>
      <c r="KT134" s="317"/>
      <c r="KU134" s="317"/>
      <c r="KV134" s="317"/>
      <c r="KW134" s="317"/>
      <c r="KX134" s="317"/>
      <c r="KY134" s="317"/>
      <c r="KZ134" s="317"/>
      <c r="LA134" s="317"/>
      <c r="LB134" s="317"/>
      <c r="LC134" s="317"/>
      <c r="LD134" s="317"/>
      <c r="LE134" s="317"/>
      <c r="LF134" s="317"/>
      <c r="LG134" s="317"/>
      <c r="LH134" s="317"/>
      <c r="LI134" s="317"/>
      <c r="LJ134" s="317"/>
      <c r="LK134" s="317"/>
      <c r="LL134" s="317"/>
      <c r="LM134" s="317"/>
      <c r="LN134" s="317"/>
      <c r="LO134" s="317"/>
    </row>
    <row r="135" spans="1:327" ht="71.25" customHeight="1" x14ac:dyDescent="0.25">
      <c r="A135" s="513" t="s">
        <v>1410</v>
      </c>
      <c r="B135" s="823"/>
      <c r="C135" s="755"/>
      <c r="D135" s="722"/>
      <c r="E135" s="723"/>
      <c r="F135" s="722"/>
      <c r="G135" s="721" t="s">
        <v>143</v>
      </c>
      <c r="H135" s="722" t="s">
        <v>144</v>
      </c>
      <c r="I135" s="547" t="s">
        <v>227</v>
      </c>
      <c r="J135" s="547" t="s">
        <v>257</v>
      </c>
      <c r="K135" s="609" t="s">
        <v>147</v>
      </c>
      <c r="L135" s="759"/>
      <c r="M135" s="739"/>
      <c r="N135" s="734"/>
      <c r="O135" s="763"/>
      <c r="P135" s="739"/>
      <c r="Q135" s="651" t="s">
        <v>235</v>
      </c>
      <c r="R135" s="649" t="s">
        <v>1435</v>
      </c>
      <c r="S135" s="341">
        <v>0.7</v>
      </c>
      <c r="T135" s="645" t="s">
        <v>1421</v>
      </c>
      <c r="U135" s="642" t="s">
        <v>85</v>
      </c>
      <c r="V135" s="642" t="s">
        <v>85</v>
      </c>
      <c r="W135" s="642" t="s">
        <v>1300</v>
      </c>
      <c r="X135" s="642" t="s">
        <v>1300</v>
      </c>
      <c r="Y135" s="642" t="s">
        <v>1300</v>
      </c>
      <c r="Z135" s="642" t="s">
        <v>1300</v>
      </c>
      <c r="AA135" s="642" t="s">
        <v>85</v>
      </c>
      <c r="AB135" s="642" t="s">
        <v>85</v>
      </c>
      <c r="AC135" s="642" t="s">
        <v>85</v>
      </c>
      <c r="AD135" s="642" t="s">
        <v>85</v>
      </c>
      <c r="AE135" s="642" t="s">
        <v>85</v>
      </c>
      <c r="AF135" s="642" t="s">
        <v>85</v>
      </c>
      <c r="AG135" s="642" t="s">
        <v>85</v>
      </c>
      <c r="AH135" s="643" t="s">
        <v>86</v>
      </c>
      <c r="AI135" s="643" t="s">
        <v>86</v>
      </c>
      <c r="AJ135" s="643" t="s">
        <v>86</v>
      </c>
      <c r="AK135" s="643" t="s">
        <v>86</v>
      </c>
      <c r="AL135" s="643" t="s">
        <v>86</v>
      </c>
      <c r="AM135" s="643" t="s">
        <v>86</v>
      </c>
      <c r="AN135" s="643" t="s">
        <v>86</v>
      </c>
      <c r="AO135" s="643" t="s">
        <v>86</v>
      </c>
      <c r="AP135" s="643" t="s">
        <v>86</v>
      </c>
      <c r="AQ135" s="643" t="s">
        <v>86</v>
      </c>
      <c r="AR135" s="643" t="s">
        <v>86</v>
      </c>
      <c r="AS135" s="643" t="s">
        <v>86</v>
      </c>
      <c r="AT135" s="324" t="s">
        <v>1422</v>
      </c>
      <c r="AU135" s="400" t="s">
        <v>88</v>
      </c>
      <c r="AV135" s="393">
        <v>1</v>
      </c>
      <c r="AW135" s="393" t="s">
        <v>1282</v>
      </c>
      <c r="AX135" s="103" t="s">
        <v>86</v>
      </c>
      <c r="AY135" s="231" t="s">
        <v>89</v>
      </c>
      <c r="AZ135" s="958">
        <v>6000000</v>
      </c>
      <c r="BA135" s="952"/>
      <c r="BB135" s="744"/>
      <c r="BC135" s="329"/>
      <c r="BD135" s="329"/>
      <c r="BE135" s="329"/>
      <c r="BF135" s="329"/>
      <c r="BG135" s="329"/>
      <c r="BH135" s="329"/>
      <c r="BI135" s="329"/>
      <c r="BJ135" s="329"/>
      <c r="BK135" s="329"/>
      <c r="BL135" s="329"/>
      <c r="BM135" s="329"/>
      <c r="BN135" s="329"/>
      <c r="BO135" s="329"/>
      <c r="BP135" s="329"/>
      <c r="BQ135" s="330"/>
      <c r="BR135" s="330"/>
      <c r="BS135" s="330"/>
      <c r="BT135" s="330"/>
      <c r="BU135" s="329"/>
      <c r="BV135" s="329"/>
      <c r="BW135" s="329"/>
      <c r="BX135" s="329"/>
      <c r="BY135" s="329"/>
      <c r="BZ135" s="329"/>
      <c r="CA135" s="205"/>
      <c r="CB135" s="205"/>
      <c r="CC135" s="205"/>
      <c r="CD135" s="205"/>
      <c r="CE135" s="205"/>
      <c r="CF135" s="205"/>
      <c r="CG135" s="205"/>
      <c r="CH135" s="205"/>
      <c r="CI135" s="205"/>
      <c r="CJ135" s="205"/>
      <c r="CK135" s="205"/>
      <c r="CL135" s="205"/>
      <c r="CM135" s="205"/>
      <c r="CN135" s="205"/>
      <c r="CO135" s="205"/>
      <c r="CP135" s="205"/>
      <c r="CQ135" s="205"/>
      <c r="CR135" s="205"/>
      <c r="CS135" s="205"/>
      <c r="CT135" s="205"/>
      <c r="CU135" s="205"/>
      <c r="CV135" s="205"/>
      <c r="CW135" s="205"/>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317"/>
      <c r="FT135" s="317"/>
      <c r="FU135" s="317"/>
      <c r="FV135" s="317"/>
      <c r="FW135" s="317"/>
      <c r="FX135" s="317"/>
      <c r="FY135" s="317"/>
      <c r="FZ135" s="317"/>
      <c r="GA135" s="317"/>
      <c r="GB135" s="317"/>
      <c r="GC135" s="317"/>
      <c r="GD135" s="317"/>
      <c r="GE135" s="317"/>
      <c r="GF135" s="317"/>
      <c r="GG135" s="317"/>
      <c r="GH135" s="317"/>
      <c r="GI135" s="317"/>
      <c r="GJ135" s="317"/>
      <c r="GK135" s="317"/>
      <c r="GL135" s="317"/>
      <c r="GM135" s="317"/>
      <c r="GN135" s="317"/>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row>
    <row r="136" spans="1:327" ht="76.5" customHeight="1" x14ac:dyDescent="0.25">
      <c r="A136" s="513" t="s">
        <v>1411</v>
      </c>
      <c r="B136" s="823"/>
      <c r="C136" s="755"/>
      <c r="D136" s="722"/>
      <c r="E136" s="723"/>
      <c r="F136" s="722"/>
      <c r="G136" s="721"/>
      <c r="H136" s="722"/>
      <c r="I136" s="738" t="s">
        <v>227</v>
      </c>
      <c r="J136" s="738" t="s">
        <v>257</v>
      </c>
      <c r="K136" s="731" t="s">
        <v>147</v>
      </c>
      <c r="L136" s="759"/>
      <c r="M136" s="738" t="s">
        <v>149</v>
      </c>
      <c r="N136" s="733" t="s">
        <v>150</v>
      </c>
      <c r="O136" s="762">
        <v>1</v>
      </c>
      <c r="P136" s="724" t="s">
        <v>1437</v>
      </c>
      <c r="Q136" s="651" t="s">
        <v>235</v>
      </c>
      <c r="R136" s="652" t="s">
        <v>1423</v>
      </c>
      <c r="S136" s="45">
        <v>0.5</v>
      </c>
      <c r="T136" s="645" t="s">
        <v>1424</v>
      </c>
      <c r="U136" s="642" t="s">
        <v>85</v>
      </c>
      <c r="V136" s="642" t="s">
        <v>85</v>
      </c>
      <c r="W136" s="642" t="s">
        <v>1300</v>
      </c>
      <c r="X136" s="642" t="s">
        <v>1300</v>
      </c>
      <c r="Y136" s="642" t="s">
        <v>1300</v>
      </c>
      <c r="Z136" s="642" t="s">
        <v>1300</v>
      </c>
      <c r="AA136" s="642" t="s">
        <v>85</v>
      </c>
      <c r="AB136" s="642" t="s">
        <v>85</v>
      </c>
      <c r="AC136" s="642" t="s">
        <v>85</v>
      </c>
      <c r="AD136" s="642" t="s">
        <v>85</v>
      </c>
      <c r="AE136" s="642" t="s">
        <v>85</v>
      </c>
      <c r="AF136" s="642" t="s">
        <v>85</v>
      </c>
      <c r="AG136" s="642" t="s">
        <v>85</v>
      </c>
      <c r="AH136" s="643" t="s">
        <v>86</v>
      </c>
      <c r="AI136" s="643" t="s">
        <v>86</v>
      </c>
      <c r="AJ136" s="643" t="s">
        <v>86</v>
      </c>
      <c r="AK136" s="643" t="s">
        <v>86</v>
      </c>
      <c r="AL136" s="643" t="s">
        <v>86</v>
      </c>
      <c r="AM136" s="643" t="s">
        <v>86</v>
      </c>
      <c r="AN136" s="643" t="s">
        <v>86</v>
      </c>
      <c r="AO136" s="643" t="s">
        <v>86</v>
      </c>
      <c r="AP136" s="643" t="s">
        <v>86</v>
      </c>
      <c r="AQ136" s="643" t="s">
        <v>86</v>
      </c>
      <c r="AR136" s="643" t="s">
        <v>86</v>
      </c>
      <c r="AS136" s="643" t="s">
        <v>86</v>
      </c>
      <c r="AT136" s="324" t="s">
        <v>263</v>
      </c>
      <c r="AU136" s="400" t="s">
        <v>88</v>
      </c>
      <c r="AV136" s="393">
        <v>1</v>
      </c>
      <c r="AW136" s="324" t="s">
        <v>1282</v>
      </c>
      <c r="AX136" s="103" t="s">
        <v>86</v>
      </c>
      <c r="AY136" s="793" t="s">
        <v>89</v>
      </c>
      <c r="AZ136" s="959">
        <v>63600000</v>
      </c>
      <c r="BA136" s="952"/>
      <c r="BB136" s="744"/>
      <c r="BC136" s="329"/>
      <c r="BD136" s="329"/>
      <c r="BE136" s="329"/>
      <c r="BF136" s="329"/>
      <c r="BG136" s="329"/>
      <c r="BH136" s="329"/>
      <c r="BI136" s="329"/>
      <c r="BJ136" s="329"/>
      <c r="BK136" s="329"/>
      <c r="BL136" s="329"/>
      <c r="BM136" s="329"/>
      <c r="BN136" s="329"/>
      <c r="BO136" s="329"/>
      <c r="BP136" s="329"/>
      <c r="BQ136" s="330"/>
      <c r="BR136" s="330"/>
      <c r="BS136" s="330"/>
      <c r="BT136" s="330"/>
      <c r="BU136" s="329"/>
      <c r="BV136" s="329"/>
      <c r="BW136" s="329"/>
      <c r="BX136" s="329"/>
      <c r="BY136" s="329"/>
      <c r="BZ136" s="329"/>
      <c r="CA136" s="205"/>
      <c r="CB136" s="205"/>
      <c r="CC136" s="205"/>
      <c r="CD136" s="205"/>
      <c r="CE136" s="205"/>
      <c r="CF136" s="205"/>
      <c r="CG136" s="205"/>
      <c r="CH136" s="205"/>
      <c r="CI136" s="205"/>
      <c r="CJ136" s="205"/>
      <c r="CK136" s="205"/>
      <c r="CL136" s="205"/>
      <c r="CM136" s="205"/>
      <c r="CN136" s="205"/>
      <c r="CO136" s="205"/>
      <c r="CP136" s="205"/>
      <c r="CQ136" s="205"/>
      <c r="CR136" s="205"/>
      <c r="CS136" s="205"/>
      <c r="CT136" s="205"/>
      <c r="CU136" s="205"/>
      <c r="CV136" s="205"/>
      <c r="CW136" s="205"/>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317"/>
      <c r="FT136" s="317"/>
      <c r="FU136" s="317"/>
      <c r="FV136" s="317"/>
      <c r="FW136" s="317"/>
      <c r="FX136" s="317"/>
      <c r="FY136" s="317"/>
      <c r="FZ136" s="317"/>
      <c r="GA136" s="317"/>
      <c r="GB136" s="317"/>
      <c r="GC136" s="317"/>
      <c r="GD136" s="317"/>
      <c r="GE136" s="317"/>
      <c r="GF136" s="317"/>
      <c r="GG136" s="317"/>
      <c r="GH136" s="317"/>
      <c r="GI136" s="317"/>
      <c r="GJ136" s="317"/>
      <c r="GK136" s="317"/>
      <c r="GL136" s="317"/>
      <c r="GM136" s="317"/>
      <c r="GN136" s="317"/>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row>
    <row r="137" spans="1:327" ht="73.5" customHeight="1" x14ac:dyDescent="0.25">
      <c r="A137" s="513" t="s">
        <v>1412</v>
      </c>
      <c r="B137" s="823"/>
      <c r="C137" s="755"/>
      <c r="D137" s="722"/>
      <c r="E137" s="723"/>
      <c r="F137" s="722"/>
      <c r="G137" s="721"/>
      <c r="H137" s="722"/>
      <c r="I137" s="739"/>
      <c r="J137" s="739"/>
      <c r="K137" s="732"/>
      <c r="L137" s="759"/>
      <c r="M137" s="739"/>
      <c r="N137" s="734"/>
      <c r="O137" s="734"/>
      <c r="P137" s="726"/>
      <c r="Q137" s="651" t="s">
        <v>235</v>
      </c>
      <c r="R137" s="652" t="s">
        <v>1439</v>
      </c>
      <c r="S137" s="45">
        <v>0.5</v>
      </c>
      <c r="T137" s="680" t="s">
        <v>1443</v>
      </c>
      <c r="U137" s="642" t="s">
        <v>85</v>
      </c>
      <c r="V137" s="642" t="s">
        <v>85</v>
      </c>
      <c r="W137" s="642" t="s">
        <v>85</v>
      </c>
      <c r="X137" s="642" t="s">
        <v>1300</v>
      </c>
      <c r="Y137" s="642" t="s">
        <v>85</v>
      </c>
      <c r="Z137" s="642" t="s">
        <v>85</v>
      </c>
      <c r="AA137" s="642" t="s">
        <v>1300</v>
      </c>
      <c r="AB137" s="642" t="s">
        <v>85</v>
      </c>
      <c r="AC137" s="642" t="s">
        <v>85</v>
      </c>
      <c r="AD137" s="642" t="s">
        <v>1300</v>
      </c>
      <c r="AE137" s="642" t="s">
        <v>85</v>
      </c>
      <c r="AF137" s="642" t="s">
        <v>1300</v>
      </c>
      <c r="AG137" s="642" t="s">
        <v>85</v>
      </c>
      <c r="AH137" s="643" t="s">
        <v>86</v>
      </c>
      <c r="AI137" s="643" t="s">
        <v>86</v>
      </c>
      <c r="AJ137" s="643" t="s">
        <v>86</v>
      </c>
      <c r="AK137" s="643" t="s">
        <v>86</v>
      </c>
      <c r="AL137" s="643" t="s">
        <v>86</v>
      </c>
      <c r="AM137" s="643" t="s">
        <v>86</v>
      </c>
      <c r="AN137" s="643" t="s">
        <v>86</v>
      </c>
      <c r="AO137" s="643" t="s">
        <v>86</v>
      </c>
      <c r="AP137" s="643" t="s">
        <v>86</v>
      </c>
      <c r="AQ137" s="643" t="s">
        <v>86</v>
      </c>
      <c r="AR137" s="643" t="s">
        <v>86</v>
      </c>
      <c r="AS137" s="643" t="s">
        <v>86</v>
      </c>
      <c r="AT137" s="324" t="s">
        <v>1438</v>
      </c>
      <c r="AU137" s="400" t="s">
        <v>88</v>
      </c>
      <c r="AV137" s="393">
        <v>4</v>
      </c>
      <c r="AW137" s="680" t="s">
        <v>1443</v>
      </c>
      <c r="AX137" s="103" t="s">
        <v>86</v>
      </c>
      <c r="AY137" s="794"/>
      <c r="AZ137" s="960"/>
      <c r="BA137" s="952"/>
      <c r="BB137" s="744"/>
      <c r="BC137" s="329"/>
      <c r="BD137" s="329"/>
      <c r="BE137" s="329"/>
      <c r="BF137" s="329"/>
      <c r="BG137" s="329"/>
      <c r="BH137" s="329"/>
      <c r="BI137" s="329"/>
      <c r="BJ137" s="329"/>
      <c r="BK137" s="329"/>
      <c r="BL137" s="329"/>
      <c r="BM137" s="329"/>
      <c r="BN137" s="329"/>
      <c r="BO137" s="329"/>
      <c r="BP137" s="329"/>
      <c r="BQ137" s="330"/>
      <c r="BR137" s="330"/>
      <c r="BS137" s="330"/>
      <c r="BT137" s="330"/>
      <c r="BU137" s="329"/>
      <c r="BV137" s="329"/>
      <c r="BW137" s="329"/>
      <c r="BX137" s="329"/>
      <c r="BY137" s="329"/>
      <c r="BZ137" s="329"/>
      <c r="CA137" s="205"/>
      <c r="CB137" s="205"/>
      <c r="CC137" s="205"/>
      <c r="CD137" s="205"/>
      <c r="CE137" s="205"/>
      <c r="CF137" s="205"/>
      <c r="CG137" s="205"/>
      <c r="CH137" s="205"/>
      <c r="CI137" s="205"/>
      <c r="CJ137" s="205"/>
      <c r="CK137" s="205"/>
      <c r="CL137" s="205"/>
      <c r="CM137" s="205"/>
      <c r="CN137" s="205"/>
      <c r="CO137" s="205"/>
      <c r="CP137" s="205"/>
      <c r="CQ137" s="205"/>
      <c r="CR137" s="205"/>
      <c r="CS137" s="205"/>
      <c r="CT137" s="205"/>
      <c r="CU137" s="205"/>
      <c r="CV137" s="205"/>
      <c r="CW137" s="205"/>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317"/>
      <c r="FT137" s="317"/>
      <c r="FU137" s="317"/>
      <c r="FV137" s="317"/>
      <c r="FW137" s="317"/>
      <c r="FX137" s="317"/>
      <c r="FY137" s="317"/>
      <c r="FZ137" s="317"/>
      <c r="GA137" s="317"/>
      <c r="GB137" s="317"/>
      <c r="GC137" s="317"/>
      <c r="GD137" s="317"/>
      <c r="GE137" s="317"/>
      <c r="GF137" s="317"/>
      <c r="GG137" s="317"/>
      <c r="GH137" s="317"/>
      <c r="GI137" s="317"/>
      <c r="GJ137" s="317"/>
      <c r="GK137" s="317"/>
      <c r="GL137" s="317"/>
      <c r="GM137" s="317"/>
      <c r="GN137" s="317"/>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row>
    <row r="138" spans="1:327" ht="62.25" customHeight="1" x14ac:dyDescent="0.25">
      <c r="A138" s="513" t="s">
        <v>1413</v>
      </c>
      <c r="B138" s="823"/>
      <c r="C138" s="755"/>
      <c r="D138" s="722"/>
      <c r="E138" s="723"/>
      <c r="F138" s="722"/>
      <c r="G138" s="721"/>
      <c r="H138" s="722"/>
      <c r="I138" s="644"/>
      <c r="J138" s="644"/>
      <c r="K138" s="650"/>
      <c r="L138" s="759"/>
      <c r="M138" s="738" t="s">
        <v>149</v>
      </c>
      <c r="N138" s="733" t="s">
        <v>150</v>
      </c>
      <c r="O138" s="762">
        <v>1</v>
      </c>
      <c r="P138" s="738" t="s">
        <v>1416</v>
      </c>
      <c r="Q138" s="651" t="s">
        <v>235</v>
      </c>
      <c r="R138" s="652" t="s">
        <v>1417</v>
      </c>
      <c r="S138" s="468">
        <v>0.5</v>
      </c>
      <c r="T138" s="645" t="s">
        <v>1440</v>
      </c>
      <c r="U138" s="642" t="s">
        <v>85</v>
      </c>
      <c r="V138" s="642" t="s">
        <v>1300</v>
      </c>
      <c r="W138" s="642" t="s">
        <v>1300</v>
      </c>
      <c r="X138" s="642" t="s">
        <v>1300</v>
      </c>
      <c r="Y138" s="642" t="s">
        <v>1300</v>
      </c>
      <c r="Z138" s="642" t="s">
        <v>1300</v>
      </c>
      <c r="AA138" s="642" t="s">
        <v>1300</v>
      </c>
      <c r="AB138" s="642" t="s">
        <v>1300</v>
      </c>
      <c r="AC138" s="642" t="s">
        <v>1300</v>
      </c>
      <c r="AD138" s="642" t="s">
        <v>1300</v>
      </c>
      <c r="AE138" s="642" t="s">
        <v>1300</v>
      </c>
      <c r="AF138" s="642" t="s">
        <v>1300</v>
      </c>
      <c r="AG138" s="642" t="s">
        <v>85</v>
      </c>
      <c r="AH138" s="643" t="s">
        <v>86</v>
      </c>
      <c r="AI138" s="643" t="s">
        <v>86</v>
      </c>
      <c r="AJ138" s="643" t="s">
        <v>86</v>
      </c>
      <c r="AK138" s="643" t="s">
        <v>86</v>
      </c>
      <c r="AL138" s="643" t="s">
        <v>86</v>
      </c>
      <c r="AM138" s="643" t="s">
        <v>86</v>
      </c>
      <c r="AN138" s="643" t="s">
        <v>86</v>
      </c>
      <c r="AO138" s="643" t="s">
        <v>86</v>
      </c>
      <c r="AP138" s="643" t="s">
        <v>86</v>
      </c>
      <c r="AQ138" s="643" t="s">
        <v>86</v>
      </c>
      <c r="AR138" s="643" t="s">
        <v>86</v>
      </c>
      <c r="AS138" s="643" t="s">
        <v>86</v>
      </c>
      <c r="AT138" s="653" t="s">
        <v>1425</v>
      </c>
      <c r="AU138" s="400" t="s">
        <v>88</v>
      </c>
      <c r="AV138" s="323">
        <v>1</v>
      </c>
      <c r="AW138" s="645" t="s">
        <v>1288</v>
      </c>
      <c r="AX138" s="648" t="s">
        <v>86</v>
      </c>
      <c r="AY138" s="793" t="s">
        <v>89</v>
      </c>
      <c r="AZ138" s="515"/>
      <c r="BA138" s="952"/>
      <c r="BB138" s="744"/>
      <c r="BC138" s="329"/>
      <c r="BD138" s="329"/>
      <c r="BE138" s="329"/>
      <c r="BF138" s="329"/>
      <c r="BG138" s="329"/>
      <c r="BH138" s="329"/>
      <c r="BI138" s="329"/>
      <c r="BJ138" s="329"/>
      <c r="BK138" s="329"/>
      <c r="BL138" s="329"/>
      <c r="BM138" s="329"/>
      <c r="BN138" s="329"/>
      <c r="BO138" s="329"/>
      <c r="BP138" s="329"/>
      <c r="BQ138" s="330"/>
      <c r="BR138" s="330"/>
      <c r="BS138" s="330"/>
      <c r="BT138" s="330"/>
      <c r="BU138" s="329"/>
      <c r="BV138" s="329"/>
      <c r="BW138" s="329"/>
      <c r="BX138" s="329"/>
      <c r="BY138" s="329"/>
      <c r="BZ138" s="329"/>
      <c r="CA138" s="205"/>
      <c r="CB138" s="205"/>
      <c r="CC138" s="205"/>
      <c r="CD138" s="205"/>
      <c r="CE138" s="205"/>
      <c r="CF138" s="205"/>
      <c r="CG138" s="205"/>
      <c r="CH138" s="205"/>
      <c r="CI138" s="205"/>
      <c r="CJ138" s="205"/>
      <c r="CK138" s="205"/>
      <c r="CL138" s="205"/>
      <c r="CM138" s="205"/>
      <c r="CN138" s="205"/>
      <c r="CO138" s="205"/>
      <c r="CP138" s="205"/>
      <c r="CQ138" s="205"/>
      <c r="CR138" s="205"/>
      <c r="CS138" s="205"/>
      <c r="CT138" s="205"/>
      <c r="CU138" s="205"/>
      <c r="CV138" s="205"/>
      <c r="CW138" s="205"/>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317"/>
      <c r="FT138" s="317"/>
      <c r="FU138" s="317"/>
      <c r="FV138" s="317"/>
      <c r="FW138" s="317"/>
      <c r="FX138" s="317"/>
      <c r="FY138" s="317"/>
      <c r="FZ138" s="317"/>
      <c r="GA138" s="317"/>
      <c r="GB138" s="317"/>
      <c r="GC138" s="317"/>
      <c r="GD138" s="317"/>
      <c r="GE138" s="317"/>
      <c r="GF138" s="317"/>
      <c r="GG138" s="317"/>
      <c r="GH138" s="317"/>
      <c r="GI138" s="317"/>
      <c r="GJ138" s="317"/>
      <c r="GK138" s="317"/>
      <c r="GL138" s="317"/>
      <c r="GM138" s="317"/>
      <c r="GN138" s="317"/>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row>
    <row r="139" spans="1:327" ht="62.25" customHeight="1" x14ac:dyDescent="0.25">
      <c r="A139" s="513" t="s">
        <v>1414</v>
      </c>
      <c r="B139" s="823"/>
      <c r="C139" s="755"/>
      <c r="D139" s="722"/>
      <c r="E139" s="723"/>
      <c r="F139" s="722"/>
      <c r="G139" s="721"/>
      <c r="H139" s="722"/>
      <c r="I139" s="644"/>
      <c r="J139" s="644"/>
      <c r="K139" s="650"/>
      <c r="L139" s="759"/>
      <c r="M139" s="739"/>
      <c r="N139" s="734"/>
      <c r="O139" s="734"/>
      <c r="P139" s="739"/>
      <c r="Q139" s="651" t="s">
        <v>235</v>
      </c>
      <c r="R139" s="682" t="s">
        <v>1418</v>
      </c>
      <c r="S139" s="341">
        <v>0.5</v>
      </c>
      <c r="T139" s="645" t="s">
        <v>1442</v>
      </c>
      <c r="U139" s="642" t="s">
        <v>85</v>
      </c>
      <c r="V139" s="642" t="s">
        <v>85</v>
      </c>
      <c r="W139" s="642" t="s">
        <v>85</v>
      </c>
      <c r="X139" s="642" t="s">
        <v>85</v>
      </c>
      <c r="Y139" s="642" t="s">
        <v>85</v>
      </c>
      <c r="Z139" s="642" t="s">
        <v>85</v>
      </c>
      <c r="AA139" s="642" t="s">
        <v>1300</v>
      </c>
      <c r="AB139" s="642" t="s">
        <v>85</v>
      </c>
      <c r="AC139" s="642" t="s">
        <v>85</v>
      </c>
      <c r="AD139" s="642" t="s">
        <v>85</v>
      </c>
      <c r="AE139" s="642" t="s">
        <v>85</v>
      </c>
      <c r="AF139" s="642" t="s">
        <v>1300</v>
      </c>
      <c r="AG139" s="642" t="s">
        <v>85</v>
      </c>
      <c r="AH139" s="643" t="s">
        <v>86</v>
      </c>
      <c r="AI139" s="643" t="s">
        <v>86</v>
      </c>
      <c r="AJ139" s="643" t="s">
        <v>86</v>
      </c>
      <c r="AK139" s="643" t="s">
        <v>86</v>
      </c>
      <c r="AL139" s="643" t="s">
        <v>86</v>
      </c>
      <c r="AM139" s="643" t="s">
        <v>86</v>
      </c>
      <c r="AN139" s="643" t="s">
        <v>86</v>
      </c>
      <c r="AO139" s="643" t="s">
        <v>86</v>
      </c>
      <c r="AP139" s="643" t="s">
        <v>86</v>
      </c>
      <c r="AQ139" s="643" t="s">
        <v>86</v>
      </c>
      <c r="AR139" s="643" t="s">
        <v>86</v>
      </c>
      <c r="AS139" s="643" t="s">
        <v>86</v>
      </c>
      <c r="AT139" s="324" t="s">
        <v>1441</v>
      </c>
      <c r="AU139" s="400" t="s">
        <v>88</v>
      </c>
      <c r="AV139" s="654">
        <v>2</v>
      </c>
      <c r="AW139" s="680" t="s">
        <v>1442</v>
      </c>
      <c r="AX139" s="648" t="s">
        <v>86</v>
      </c>
      <c r="AY139" s="794"/>
      <c r="AZ139" s="515"/>
      <c r="BA139" s="952"/>
      <c r="BB139" s="745"/>
      <c r="BC139" s="329"/>
      <c r="BD139" s="329"/>
      <c r="BE139" s="329"/>
      <c r="BF139" s="329"/>
      <c r="BG139" s="329"/>
      <c r="BH139" s="329"/>
      <c r="BI139" s="329"/>
      <c r="BJ139" s="329"/>
      <c r="BK139" s="329"/>
      <c r="BL139" s="329"/>
      <c r="BM139" s="329"/>
      <c r="BN139" s="329"/>
      <c r="BO139" s="329"/>
      <c r="BP139" s="329"/>
      <c r="BQ139" s="330"/>
      <c r="BR139" s="330"/>
      <c r="BS139" s="330"/>
      <c r="BT139" s="330"/>
      <c r="BU139" s="329"/>
      <c r="BV139" s="329"/>
      <c r="BW139" s="329"/>
      <c r="BX139" s="329"/>
      <c r="BY139" s="329"/>
      <c r="BZ139" s="329"/>
      <c r="CA139" s="205"/>
      <c r="CB139" s="205"/>
      <c r="CC139" s="205"/>
      <c r="CD139" s="205"/>
      <c r="CE139" s="205"/>
      <c r="CF139" s="205"/>
      <c r="CG139" s="205"/>
      <c r="CH139" s="205"/>
      <c r="CI139" s="205"/>
      <c r="CJ139" s="205"/>
      <c r="CK139" s="205"/>
      <c r="CL139" s="205"/>
      <c r="CM139" s="205"/>
      <c r="CN139" s="205"/>
      <c r="CO139" s="205"/>
      <c r="CP139" s="205"/>
      <c r="CQ139" s="205"/>
      <c r="CR139" s="205"/>
      <c r="CS139" s="205"/>
      <c r="CT139" s="205"/>
      <c r="CU139" s="205"/>
      <c r="CV139" s="205"/>
      <c r="CW139" s="205"/>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317"/>
      <c r="FT139" s="317"/>
      <c r="FU139" s="317"/>
      <c r="FV139" s="317"/>
      <c r="FW139" s="317"/>
      <c r="FX139" s="317"/>
      <c r="FY139" s="317"/>
      <c r="FZ139" s="317"/>
      <c r="GA139" s="317"/>
      <c r="GB139" s="317"/>
      <c r="GC139" s="317"/>
      <c r="GD139" s="317"/>
      <c r="GE139" s="317"/>
      <c r="GF139" s="317"/>
      <c r="GG139" s="317"/>
      <c r="GH139" s="317"/>
      <c r="GI139" s="317"/>
      <c r="GJ139" s="317"/>
      <c r="GK139" s="317"/>
      <c r="GL139" s="317"/>
      <c r="GM139" s="317"/>
      <c r="GN139" s="317"/>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row>
    <row r="140" spans="1:327" ht="68.25" customHeight="1" x14ac:dyDescent="0.25">
      <c r="A140" s="513" t="s">
        <v>237</v>
      </c>
      <c r="B140" s="823"/>
      <c r="C140" s="755"/>
      <c r="D140" s="722"/>
      <c r="E140" s="723"/>
      <c r="F140" s="722"/>
      <c r="G140" s="721"/>
      <c r="H140" s="722"/>
      <c r="I140" s="738" t="s">
        <v>270</v>
      </c>
      <c r="J140" s="761"/>
      <c r="K140" s="764"/>
      <c r="L140" s="759"/>
      <c r="M140" s="724" t="s">
        <v>278</v>
      </c>
      <c r="N140" s="780" t="s">
        <v>279</v>
      </c>
      <c r="O140" s="762">
        <v>1</v>
      </c>
      <c r="P140" s="724" t="s">
        <v>280</v>
      </c>
      <c r="Q140" s="669" t="s">
        <v>235</v>
      </c>
      <c r="R140" s="632" t="s">
        <v>275</v>
      </c>
      <c r="S140" s="676">
        <v>0.05</v>
      </c>
      <c r="T140" s="676" t="s">
        <v>1283</v>
      </c>
      <c r="U140" s="702" t="s">
        <v>85</v>
      </c>
      <c r="V140" s="702" t="s">
        <v>85</v>
      </c>
      <c r="W140" s="702" t="s">
        <v>85</v>
      </c>
      <c r="X140" s="702" t="s">
        <v>85</v>
      </c>
      <c r="Y140" s="702" t="s">
        <v>85</v>
      </c>
      <c r="Z140" s="702" t="s">
        <v>85</v>
      </c>
      <c r="AA140" s="702" t="s">
        <v>1300</v>
      </c>
      <c r="AB140" s="702" t="s">
        <v>85</v>
      </c>
      <c r="AC140" s="702" t="s">
        <v>85</v>
      </c>
      <c r="AD140" s="702" t="s">
        <v>85</v>
      </c>
      <c r="AE140" s="702" t="s">
        <v>85</v>
      </c>
      <c r="AF140" s="702" t="s">
        <v>85</v>
      </c>
      <c r="AG140" s="702" t="s">
        <v>85</v>
      </c>
      <c r="AH140" s="663" t="s">
        <v>86</v>
      </c>
      <c r="AI140" s="663" t="s">
        <v>86</v>
      </c>
      <c r="AJ140" s="663" t="s">
        <v>86</v>
      </c>
      <c r="AK140" s="663" t="s">
        <v>86</v>
      </c>
      <c r="AL140" s="663" t="s">
        <v>86</v>
      </c>
      <c r="AM140" s="663" t="s">
        <v>86</v>
      </c>
      <c r="AN140" s="663" t="s">
        <v>86</v>
      </c>
      <c r="AO140" s="663" t="s">
        <v>86</v>
      </c>
      <c r="AP140" s="663" t="s">
        <v>86</v>
      </c>
      <c r="AQ140" s="663" t="s">
        <v>86</v>
      </c>
      <c r="AR140" s="663" t="s">
        <v>86</v>
      </c>
      <c r="AS140" s="663" t="s">
        <v>86</v>
      </c>
      <c r="AT140" s="503" t="s">
        <v>1449</v>
      </c>
      <c r="AU140" s="677" t="s">
        <v>1450</v>
      </c>
      <c r="AV140" s="503">
        <v>1</v>
      </c>
      <c r="AW140" s="467" t="s">
        <v>1283</v>
      </c>
      <c r="AX140" s="103" t="s">
        <v>86</v>
      </c>
      <c r="AY140" s="231" t="s">
        <v>89</v>
      </c>
      <c r="AZ140" s="514">
        <v>107383680</v>
      </c>
      <c r="BA140" s="952"/>
      <c r="BB140" s="743" t="s">
        <v>153</v>
      </c>
      <c r="BC140" s="329"/>
      <c r="BD140" s="329"/>
      <c r="BE140" s="329"/>
      <c r="BF140" s="329"/>
      <c r="BG140" s="329"/>
      <c r="BH140" s="329"/>
      <c r="BI140" s="329"/>
      <c r="BJ140" s="329"/>
      <c r="BK140" s="329"/>
      <c r="BL140" s="329"/>
      <c r="BM140" s="329"/>
      <c r="BN140" s="329"/>
      <c r="BO140" s="329"/>
      <c r="BP140" s="329"/>
      <c r="BQ140" s="330"/>
      <c r="BR140" s="330"/>
      <c r="BS140" s="330"/>
      <c r="BT140" s="330"/>
      <c r="BU140" s="329"/>
      <c r="BV140" s="329"/>
      <c r="BW140" s="329"/>
      <c r="BX140" s="329"/>
      <c r="BY140" s="329"/>
      <c r="BZ140" s="329"/>
      <c r="CA140" s="205"/>
      <c r="CB140" s="205"/>
      <c r="CC140" s="205"/>
      <c r="CD140" s="205"/>
      <c r="CE140" s="205"/>
      <c r="CF140" s="205"/>
      <c r="CG140" s="205"/>
      <c r="CH140" s="205"/>
      <c r="CI140" s="205"/>
      <c r="CJ140" s="205"/>
      <c r="CK140" s="205"/>
      <c r="CL140" s="205"/>
      <c r="CM140" s="205"/>
      <c r="CN140" s="205"/>
      <c r="CO140" s="205"/>
      <c r="CP140" s="205"/>
      <c r="CQ140" s="205"/>
      <c r="CR140" s="205"/>
      <c r="CS140" s="205"/>
      <c r="CT140" s="205"/>
      <c r="CU140" s="205"/>
      <c r="CV140" s="205"/>
      <c r="CW140" s="205"/>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317"/>
      <c r="FT140" s="317"/>
      <c r="FU140" s="317"/>
      <c r="FV140" s="317"/>
      <c r="FW140" s="317"/>
      <c r="FX140" s="317"/>
      <c r="FY140" s="317"/>
      <c r="FZ140" s="317"/>
      <c r="GA140" s="317"/>
      <c r="GB140" s="317"/>
      <c r="GC140" s="317"/>
      <c r="GD140" s="317"/>
      <c r="GE140" s="317"/>
      <c r="GF140" s="317"/>
      <c r="GG140" s="317"/>
      <c r="GH140" s="317"/>
      <c r="GI140" s="317"/>
      <c r="GJ140" s="317"/>
      <c r="GK140" s="317"/>
      <c r="GL140" s="317"/>
      <c r="GM140" s="317"/>
      <c r="GN140" s="317"/>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row>
    <row r="141" spans="1:327" ht="105" customHeight="1" x14ac:dyDescent="0.25">
      <c r="A141" s="513" t="s">
        <v>241</v>
      </c>
      <c r="B141" s="823"/>
      <c r="C141" s="755"/>
      <c r="D141" s="722"/>
      <c r="E141" s="723"/>
      <c r="F141" s="722"/>
      <c r="G141" s="721"/>
      <c r="H141" s="722"/>
      <c r="I141" s="761"/>
      <c r="J141" s="761"/>
      <c r="K141" s="764"/>
      <c r="L141" s="759"/>
      <c r="M141" s="725"/>
      <c r="N141" s="781"/>
      <c r="O141" s="822"/>
      <c r="P141" s="725"/>
      <c r="Q141" s="669" t="s">
        <v>235</v>
      </c>
      <c r="R141" s="632" t="s">
        <v>281</v>
      </c>
      <c r="S141" s="676">
        <v>0.05</v>
      </c>
      <c r="T141" s="676" t="s">
        <v>1279</v>
      </c>
      <c r="U141" s="702" t="s">
        <v>85</v>
      </c>
      <c r="V141" s="702" t="s">
        <v>1300</v>
      </c>
      <c r="W141" s="702" t="s">
        <v>85</v>
      </c>
      <c r="X141" s="702" t="s">
        <v>85</v>
      </c>
      <c r="Y141" s="702" t="s">
        <v>85</v>
      </c>
      <c r="Z141" s="702" t="s">
        <v>85</v>
      </c>
      <c r="AA141" s="702" t="s">
        <v>85</v>
      </c>
      <c r="AB141" s="702" t="s">
        <v>85</v>
      </c>
      <c r="AC141" s="702" t="s">
        <v>85</v>
      </c>
      <c r="AD141" s="702" t="s">
        <v>85</v>
      </c>
      <c r="AE141" s="702" t="s">
        <v>85</v>
      </c>
      <c r="AF141" s="702" t="s">
        <v>85</v>
      </c>
      <c r="AG141" s="702" t="s">
        <v>85</v>
      </c>
      <c r="AH141" s="663" t="s">
        <v>86</v>
      </c>
      <c r="AI141" s="663" t="s">
        <v>86</v>
      </c>
      <c r="AJ141" s="663" t="s">
        <v>86</v>
      </c>
      <c r="AK141" s="663" t="s">
        <v>86</v>
      </c>
      <c r="AL141" s="663" t="s">
        <v>86</v>
      </c>
      <c r="AM141" s="663" t="s">
        <v>86</v>
      </c>
      <c r="AN141" s="663" t="s">
        <v>86</v>
      </c>
      <c r="AO141" s="663" t="s">
        <v>86</v>
      </c>
      <c r="AP141" s="663" t="s">
        <v>86</v>
      </c>
      <c r="AQ141" s="663" t="s">
        <v>86</v>
      </c>
      <c r="AR141" s="663" t="s">
        <v>86</v>
      </c>
      <c r="AS141" s="663" t="s">
        <v>86</v>
      </c>
      <c r="AT141" s="503" t="s">
        <v>1451</v>
      </c>
      <c r="AU141" s="398" t="s">
        <v>1452</v>
      </c>
      <c r="AV141" s="503">
        <v>1</v>
      </c>
      <c r="AW141" s="467" t="s">
        <v>1279</v>
      </c>
      <c r="AX141" s="103" t="s">
        <v>86</v>
      </c>
      <c r="AY141" s="231" t="s">
        <v>89</v>
      </c>
      <c r="AZ141" s="670" t="s">
        <v>191</v>
      </c>
      <c r="BA141" s="952"/>
      <c r="BB141" s="744"/>
      <c r="BC141" s="329"/>
      <c r="BD141" s="329"/>
      <c r="BE141" s="329"/>
      <c r="BF141" s="329"/>
      <c r="BG141" s="329"/>
      <c r="BH141" s="329"/>
      <c r="BI141" s="329"/>
      <c r="BJ141" s="329"/>
      <c r="BK141" s="329"/>
      <c r="BL141" s="329"/>
      <c r="BM141" s="329"/>
      <c r="BN141" s="329"/>
      <c r="BO141" s="329"/>
      <c r="BP141" s="329"/>
      <c r="BQ141" s="330"/>
      <c r="BR141" s="330"/>
      <c r="BS141" s="330"/>
      <c r="BT141" s="330"/>
      <c r="BU141" s="329"/>
      <c r="BV141" s="329"/>
      <c r="BW141" s="329"/>
      <c r="BX141" s="329"/>
      <c r="BY141" s="329"/>
      <c r="BZ141" s="329"/>
      <c r="CA141" s="205"/>
      <c r="CB141" s="205"/>
      <c r="CC141" s="205"/>
      <c r="CD141" s="205"/>
      <c r="CE141" s="205"/>
      <c r="CF141" s="205"/>
      <c r="CG141" s="205"/>
      <c r="CH141" s="205"/>
      <c r="CI141" s="205"/>
      <c r="CJ141" s="205"/>
      <c r="CK141" s="205"/>
      <c r="CL141" s="205"/>
      <c r="CM141" s="205"/>
      <c r="CN141" s="205"/>
      <c r="CO141" s="205"/>
      <c r="CP141" s="205"/>
      <c r="CQ141" s="205"/>
      <c r="CR141" s="205"/>
      <c r="CS141" s="205"/>
      <c r="CT141" s="205"/>
      <c r="CU141" s="205"/>
      <c r="CV141" s="205"/>
      <c r="CW141" s="205"/>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317"/>
      <c r="FT141" s="317"/>
      <c r="FU141" s="317"/>
      <c r="FV141" s="317"/>
      <c r="FW141" s="317"/>
      <c r="FX141" s="317"/>
      <c r="FY141" s="317"/>
      <c r="FZ141" s="317"/>
      <c r="GA141" s="317"/>
      <c r="GB141" s="317"/>
      <c r="GC141" s="317"/>
      <c r="GD141" s="317"/>
      <c r="GE141" s="317"/>
      <c r="GF141" s="317"/>
      <c r="GG141" s="317"/>
      <c r="GH141" s="317"/>
      <c r="GI141" s="317"/>
      <c r="GJ141" s="317"/>
      <c r="GK141" s="317"/>
      <c r="GL141" s="317"/>
      <c r="GM141" s="317"/>
      <c r="GN141" s="317"/>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row>
    <row r="142" spans="1:327" ht="110.25" customHeight="1" x14ac:dyDescent="0.25">
      <c r="A142" s="513" t="s">
        <v>244</v>
      </c>
      <c r="B142" s="823"/>
      <c r="C142" s="755"/>
      <c r="D142" s="722"/>
      <c r="E142" s="723"/>
      <c r="F142" s="722"/>
      <c r="G142" s="721"/>
      <c r="H142" s="722"/>
      <c r="I142" s="761"/>
      <c r="J142" s="761"/>
      <c r="K142" s="764"/>
      <c r="L142" s="759"/>
      <c r="M142" s="725"/>
      <c r="N142" s="781"/>
      <c r="O142" s="822"/>
      <c r="P142" s="725"/>
      <c r="Q142" s="669" t="s">
        <v>235</v>
      </c>
      <c r="R142" s="632" t="s">
        <v>283</v>
      </c>
      <c r="S142" s="676">
        <v>0.05</v>
      </c>
      <c r="T142" s="667" t="s">
        <v>1445</v>
      </c>
      <c r="U142" s="702" t="s">
        <v>85</v>
      </c>
      <c r="V142" s="702" t="s">
        <v>85</v>
      </c>
      <c r="W142" s="702" t="s">
        <v>1300</v>
      </c>
      <c r="X142" s="702" t="s">
        <v>85</v>
      </c>
      <c r="Y142" s="702" t="s">
        <v>85</v>
      </c>
      <c r="Z142" s="702" t="s">
        <v>1300</v>
      </c>
      <c r="AA142" s="702" t="s">
        <v>85</v>
      </c>
      <c r="AB142" s="702" t="s">
        <v>85</v>
      </c>
      <c r="AC142" s="702" t="s">
        <v>1300</v>
      </c>
      <c r="AD142" s="702" t="s">
        <v>85</v>
      </c>
      <c r="AE142" s="702" t="s">
        <v>85</v>
      </c>
      <c r="AF142" s="702" t="s">
        <v>1300</v>
      </c>
      <c r="AG142" s="702" t="s">
        <v>85</v>
      </c>
      <c r="AH142" s="663" t="s">
        <v>86</v>
      </c>
      <c r="AI142" s="663" t="s">
        <v>86</v>
      </c>
      <c r="AJ142" s="663" t="s">
        <v>86</v>
      </c>
      <c r="AK142" s="663" t="s">
        <v>86</v>
      </c>
      <c r="AL142" s="663" t="s">
        <v>86</v>
      </c>
      <c r="AM142" s="663" t="s">
        <v>86</v>
      </c>
      <c r="AN142" s="663" t="s">
        <v>86</v>
      </c>
      <c r="AO142" s="663" t="s">
        <v>86</v>
      </c>
      <c r="AP142" s="663" t="s">
        <v>86</v>
      </c>
      <c r="AQ142" s="663" t="s">
        <v>86</v>
      </c>
      <c r="AR142" s="663" t="s">
        <v>86</v>
      </c>
      <c r="AS142" s="663" t="s">
        <v>86</v>
      </c>
      <c r="AT142" s="503" t="s">
        <v>1453</v>
      </c>
      <c r="AU142" s="503" t="s">
        <v>1454</v>
      </c>
      <c r="AV142" s="322">
        <v>4</v>
      </c>
      <c r="AW142" s="662" t="s">
        <v>1445</v>
      </c>
      <c r="AX142" s="103" t="s">
        <v>86</v>
      </c>
      <c r="AY142" s="231" t="s">
        <v>89</v>
      </c>
      <c r="AZ142" s="522"/>
      <c r="BA142" s="952"/>
      <c r="BB142" s="744"/>
      <c r="BC142" s="329"/>
      <c r="BD142" s="329"/>
      <c r="BE142" s="329"/>
      <c r="BF142" s="329"/>
      <c r="BG142" s="329"/>
      <c r="BH142" s="329"/>
      <c r="BI142" s="329"/>
      <c r="BJ142" s="329"/>
      <c r="BK142" s="329"/>
      <c r="BL142" s="329"/>
      <c r="BM142" s="329"/>
      <c r="BN142" s="329"/>
      <c r="BO142" s="329"/>
      <c r="BP142" s="329"/>
      <c r="BQ142" s="330"/>
      <c r="BR142" s="330"/>
      <c r="BS142" s="330"/>
      <c r="BT142" s="330"/>
      <c r="BU142" s="329"/>
      <c r="BV142" s="329"/>
      <c r="BW142" s="329"/>
      <c r="BX142" s="329"/>
      <c r="BY142" s="329"/>
      <c r="BZ142" s="329"/>
      <c r="CA142" s="205"/>
      <c r="CB142" s="205"/>
      <c r="CC142" s="205"/>
      <c r="CD142" s="205"/>
      <c r="CE142" s="205"/>
      <c r="CF142" s="205"/>
      <c r="CG142" s="205"/>
      <c r="CH142" s="205"/>
      <c r="CI142" s="205"/>
      <c r="CJ142" s="205"/>
      <c r="CK142" s="205"/>
      <c r="CL142" s="205"/>
      <c r="CM142" s="205"/>
      <c r="CN142" s="205"/>
      <c r="CO142" s="205"/>
      <c r="CP142" s="205"/>
      <c r="CQ142" s="205"/>
      <c r="CR142" s="205"/>
      <c r="CS142" s="205"/>
      <c r="CT142" s="205"/>
      <c r="CU142" s="205"/>
      <c r="CV142" s="205"/>
      <c r="CW142" s="205"/>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317"/>
      <c r="FT142" s="317"/>
      <c r="FU142" s="317"/>
      <c r="FV142" s="317"/>
      <c r="FW142" s="317"/>
      <c r="FX142" s="317"/>
      <c r="FY142" s="317"/>
      <c r="FZ142" s="317"/>
      <c r="GA142" s="317"/>
      <c r="GB142" s="317"/>
      <c r="GC142" s="317"/>
      <c r="GD142" s="317"/>
      <c r="GE142" s="317"/>
      <c r="GF142" s="317"/>
      <c r="GG142" s="317"/>
      <c r="GH142" s="317"/>
      <c r="GI142" s="317"/>
      <c r="GJ142" s="317"/>
      <c r="GK142" s="317"/>
      <c r="GL142" s="317"/>
      <c r="GM142" s="317"/>
      <c r="GN142" s="317"/>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row>
    <row r="143" spans="1:327" ht="110.25" customHeight="1" x14ac:dyDescent="0.25">
      <c r="A143" s="513" t="s">
        <v>250</v>
      </c>
      <c r="B143" s="823"/>
      <c r="C143" s="755"/>
      <c r="D143" s="722"/>
      <c r="E143" s="723"/>
      <c r="F143" s="722"/>
      <c r="G143" s="721"/>
      <c r="H143" s="722"/>
      <c r="I143" s="761"/>
      <c r="J143" s="761"/>
      <c r="K143" s="764"/>
      <c r="L143" s="759"/>
      <c r="M143" s="725"/>
      <c r="N143" s="781"/>
      <c r="O143" s="822"/>
      <c r="P143" s="725"/>
      <c r="Q143" s="669" t="s">
        <v>235</v>
      </c>
      <c r="R143" s="665" t="s">
        <v>1398</v>
      </c>
      <c r="S143" s="676">
        <v>0.05</v>
      </c>
      <c r="T143" s="667" t="s">
        <v>1333</v>
      </c>
      <c r="U143" s="702" t="s">
        <v>1300</v>
      </c>
      <c r="V143" s="702" t="s">
        <v>1300</v>
      </c>
      <c r="W143" s="702" t="s">
        <v>1300</v>
      </c>
      <c r="X143" s="702" t="s">
        <v>1300</v>
      </c>
      <c r="Y143" s="702" t="s">
        <v>1300</v>
      </c>
      <c r="Z143" s="702" t="s">
        <v>1300</v>
      </c>
      <c r="AA143" s="702" t="s">
        <v>1300</v>
      </c>
      <c r="AB143" s="702" t="s">
        <v>1300</v>
      </c>
      <c r="AC143" s="702" t="s">
        <v>1300</v>
      </c>
      <c r="AD143" s="702" t="s">
        <v>1300</v>
      </c>
      <c r="AE143" s="702" t="s">
        <v>1300</v>
      </c>
      <c r="AF143" s="702" t="s">
        <v>1300</v>
      </c>
      <c r="AG143" s="702" t="s">
        <v>85</v>
      </c>
      <c r="AH143" s="663" t="s">
        <v>86</v>
      </c>
      <c r="AI143" s="663" t="s">
        <v>86</v>
      </c>
      <c r="AJ143" s="663" t="s">
        <v>86</v>
      </c>
      <c r="AK143" s="663" t="s">
        <v>86</v>
      </c>
      <c r="AL143" s="663" t="s">
        <v>86</v>
      </c>
      <c r="AM143" s="663" t="s">
        <v>86</v>
      </c>
      <c r="AN143" s="663" t="s">
        <v>86</v>
      </c>
      <c r="AO143" s="663" t="s">
        <v>86</v>
      </c>
      <c r="AP143" s="663" t="s">
        <v>86</v>
      </c>
      <c r="AQ143" s="663" t="s">
        <v>86</v>
      </c>
      <c r="AR143" s="663" t="s">
        <v>86</v>
      </c>
      <c r="AS143" s="663" t="s">
        <v>86</v>
      </c>
      <c r="AT143" s="503" t="s">
        <v>1455</v>
      </c>
      <c r="AU143" s="398" t="s">
        <v>1454</v>
      </c>
      <c r="AV143" s="664">
        <v>10</v>
      </c>
      <c r="AW143" s="467" t="s">
        <v>1288</v>
      </c>
      <c r="AX143" s="103" t="s">
        <v>86</v>
      </c>
      <c r="AY143" s="231" t="s">
        <v>89</v>
      </c>
      <c r="AZ143" s="522"/>
      <c r="BA143" s="952"/>
      <c r="BB143" s="744"/>
      <c r="BC143" s="329"/>
      <c r="BD143" s="329"/>
      <c r="BE143" s="329"/>
      <c r="BF143" s="329"/>
      <c r="BG143" s="329"/>
      <c r="BH143" s="329"/>
      <c r="BI143" s="329"/>
      <c r="BJ143" s="329"/>
      <c r="BK143" s="329"/>
      <c r="BL143" s="329"/>
      <c r="BM143" s="329"/>
      <c r="BN143" s="329"/>
      <c r="BO143" s="329"/>
      <c r="BP143" s="329"/>
      <c r="BQ143" s="330"/>
      <c r="BR143" s="330"/>
      <c r="BS143" s="330"/>
      <c r="BT143" s="330"/>
      <c r="BU143" s="329"/>
      <c r="BV143" s="329"/>
      <c r="BW143" s="329"/>
      <c r="BX143" s="329"/>
      <c r="BY143" s="329"/>
      <c r="BZ143" s="329"/>
      <c r="CA143" s="205"/>
      <c r="CB143" s="205"/>
      <c r="CC143" s="205"/>
      <c r="CD143" s="205"/>
      <c r="CE143" s="205"/>
      <c r="CF143" s="205"/>
      <c r="CG143" s="205"/>
      <c r="CH143" s="205"/>
      <c r="CI143" s="205"/>
      <c r="CJ143" s="205"/>
      <c r="CK143" s="205"/>
      <c r="CL143" s="205"/>
      <c r="CM143" s="205"/>
      <c r="CN143" s="205"/>
      <c r="CO143" s="205"/>
      <c r="CP143" s="205"/>
      <c r="CQ143" s="205"/>
      <c r="CR143" s="205"/>
      <c r="CS143" s="205"/>
      <c r="CT143" s="205"/>
      <c r="CU143" s="205"/>
      <c r="CV143" s="205"/>
      <c r="CW143" s="205"/>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317"/>
      <c r="FT143" s="317"/>
      <c r="FU143" s="317"/>
      <c r="FV143" s="317"/>
      <c r="FW143" s="317"/>
      <c r="FX143" s="317"/>
      <c r="FY143" s="317"/>
      <c r="FZ143" s="317"/>
      <c r="GA143" s="317"/>
      <c r="GB143" s="317"/>
      <c r="GC143" s="317"/>
      <c r="GD143" s="317"/>
      <c r="GE143" s="317"/>
      <c r="GF143" s="317"/>
      <c r="GG143" s="317"/>
      <c r="GH143" s="317"/>
      <c r="GI143" s="317"/>
      <c r="GJ143" s="317"/>
      <c r="GK143" s="317"/>
      <c r="GL143" s="317"/>
      <c r="GM143" s="317"/>
      <c r="GN143" s="317"/>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row>
    <row r="144" spans="1:327" ht="91.5" customHeight="1" x14ac:dyDescent="0.25">
      <c r="A144" s="513" t="s">
        <v>253</v>
      </c>
      <c r="B144" s="823"/>
      <c r="C144" s="755"/>
      <c r="D144" s="722"/>
      <c r="E144" s="723"/>
      <c r="F144" s="722"/>
      <c r="G144" s="721"/>
      <c r="H144" s="722"/>
      <c r="I144" s="761"/>
      <c r="J144" s="761"/>
      <c r="K144" s="764"/>
      <c r="L144" s="759"/>
      <c r="M144" s="725"/>
      <c r="N144" s="781"/>
      <c r="O144" s="822"/>
      <c r="P144" s="725"/>
      <c r="Q144" s="669" t="s">
        <v>235</v>
      </c>
      <c r="R144" s="665" t="s">
        <v>286</v>
      </c>
      <c r="S144" s="676">
        <v>0.05</v>
      </c>
      <c r="T144" s="676" t="s">
        <v>1333</v>
      </c>
      <c r="U144" s="702" t="s">
        <v>1300</v>
      </c>
      <c r="V144" s="702" t="s">
        <v>1300</v>
      </c>
      <c r="W144" s="702" t="s">
        <v>1300</v>
      </c>
      <c r="X144" s="702" t="s">
        <v>1300</v>
      </c>
      <c r="Y144" s="702" t="s">
        <v>1300</v>
      </c>
      <c r="Z144" s="702" t="s">
        <v>1300</v>
      </c>
      <c r="AA144" s="702" t="s">
        <v>1300</v>
      </c>
      <c r="AB144" s="702" t="s">
        <v>1300</v>
      </c>
      <c r="AC144" s="702" t="s">
        <v>1300</v>
      </c>
      <c r="AD144" s="702" t="s">
        <v>1300</v>
      </c>
      <c r="AE144" s="702" t="s">
        <v>1300</v>
      </c>
      <c r="AF144" s="702" t="s">
        <v>1300</v>
      </c>
      <c r="AG144" s="702" t="s">
        <v>85</v>
      </c>
      <c r="AH144" s="663" t="s">
        <v>86</v>
      </c>
      <c r="AI144" s="663" t="s">
        <v>86</v>
      </c>
      <c r="AJ144" s="663" t="s">
        <v>86</v>
      </c>
      <c r="AK144" s="663" t="s">
        <v>86</v>
      </c>
      <c r="AL144" s="663" t="s">
        <v>86</v>
      </c>
      <c r="AM144" s="663" t="s">
        <v>86</v>
      </c>
      <c r="AN144" s="663" t="s">
        <v>86</v>
      </c>
      <c r="AO144" s="663" t="s">
        <v>86</v>
      </c>
      <c r="AP144" s="663" t="s">
        <v>86</v>
      </c>
      <c r="AQ144" s="663" t="s">
        <v>86</v>
      </c>
      <c r="AR144" s="663" t="s">
        <v>86</v>
      </c>
      <c r="AS144" s="663" t="s">
        <v>86</v>
      </c>
      <c r="AT144" s="503" t="s">
        <v>1456</v>
      </c>
      <c r="AU144" s="398" t="s">
        <v>1454</v>
      </c>
      <c r="AV144" s="664">
        <v>12</v>
      </c>
      <c r="AW144" s="467" t="s">
        <v>1314</v>
      </c>
      <c r="AX144" s="103" t="s">
        <v>86</v>
      </c>
      <c r="AY144" s="231" t="s">
        <v>89</v>
      </c>
      <c r="AZ144" s="522">
        <v>34000000</v>
      </c>
      <c r="BA144" s="952"/>
      <c r="BB144" s="744"/>
      <c r="BC144" s="329"/>
      <c r="BD144" s="329"/>
      <c r="BE144" s="329"/>
      <c r="BF144" s="329"/>
      <c r="BG144" s="329"/>
      <c r="BH144" s="329"/>
      <c r="BI144" s="329"/>
      <c r="BJ144" s="329"/>
      <c r="BK144" s="329"/>
      <c r="BL144" s="329"/>
      <c r="BM144" s="329"/>
      <c r="BN144" s="329"/>
      <c r="BO144" s="329"/>
      <c r="BP144" s="329"/>
      <c r="BQ144" s="330"/>
      <c r="BR144" s="330"/>
      <c r="BS144" s="330"/>
      <c r="BT144" s="330"/>
      <c r="BU144" s="329"/>
      <c r="BV144" s="329"/>
      <c r="BW144" s="329"/>
      <c r="BX144" s="329"/>
      <c r="BY144" s="329"/>
      <c r="BZ144" s="329"/>
      <c r="CA144" s="205"/>
      <c r="CB144" s="205"/>
      <c r="CC144" s="205"/>
      <c r="CD144" s="205"/>
      <c r="CE144" s="205"/>
      <c r="CF144" s="205"/>
      <c r="CG144" s="205"/>
      <c r="CH144" s="205"/>
      <c r="CI144" s="205"/>
      <c r="CJ144" s="205"/>
      <c r="CK144" s="205"/>
      <c r="CL144" s="205"/>
      <c r="CM144" s="205"/>
      <c r="CN144" s="205"/>
      <c r="CO144" s="205"/>
      <c r="CP144" s="205"/>
      <c r="CQ144" s="205"/>
      <c r="CR144" s="205"/>
      <c r="CS144" s="205"/>
      <c r="CT144" s="205"/>
      <c r="CU144" s="205"/>
      <c r="CV144" s="205"/>
      <c r="CW144" s="205"/>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317"/>
      <c r="FT144" s="317"/>
      <c r="FU144" s="317"/>
      <c r="FV144" s="317"/>
      <c r="FW144" s="317"/>
      <c r="FX144" s="317"/>
      <c r="FY144" s="317"/>
      <c r="FZ144" s="317"/>
      <c r="GA144" s="317"/>
      <c r="GB144" s="317"/>
      <c r="GC144" s="317"/>
      <c r="GD144" s="317"/>
      <c r="GE144" s="317"/>
      <c r="GF144" s="317"/>
      <c r="GG144" s="317"/>
      <c r="GH144" s="317"/>
      <c r="GI144" s="317"/>
      <c r="GJ144" s="317"/>
      <c r="GK144" s="317"/>
      <c r="GL144" s="317"/>
      <c r="GM144" s="317"/>
      <c r="GN144" s="317"/>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row>
    <row r="145" spans="1:327" ht="76.5" customHeight="1" x14ac:dyDescent="0.25">
      <c r="A145" s="513" t="s">
        <v>256</v>
      </c>
      <c r="B145" s="823"/>
      <c r="C145" s="755"/>
      <c r="D145" s="722"/>
      <c r="E145" s="723"/>
      <c r="F145" s="722"/>
      <c r="G145" s="721"/>
      <c r="H145" s="722"/>
      <c r="I145" s="761"/>
      <c r="J145" s="761"/>
      <c r="K145" s="764"/>
      <c r="L145" s="759"/>
      <c r="M145" s="725"/>
      <c r="N145" s="781"/>
      <c r="O145" s="822"/>
      <c r="P145" s="725"/>
      <c r="Q145" s="669" t="s">
        <v>235</v>
      </c>
      <c r="R145" s="665" t="s">
        <v>288</v>
      </c>
      <c r="S145" s="676">
        <v>0.05</v>
      </c>
      <c r="T145" s="676" t="s">
        <v>1284</v>
      </c>
      <c r="U145" s="702" t="s">
        <v>85</v>
      </c>
      <c r="V145" s="702" t="s">
        <v>85</v>
      </c>
      <c r="W145" s="702" t="s">
        <v>85</v>
      </c>
      <c r="X145" s="702" t="s">
        <v>85</v>
      </c>
      <c r="Y145" s="702" t="s">
        <v>85</v>
      </c>
      <c r="Z145" s="702" t="s">
        <v>85</v>
      </c>
      <c r="AA145" s="702" t="s">
        <v>85</v>
      </c>
      <c r="AB145" s="702" t="s">
        <v>1300</v>
      </c>
      <c r="AC145" s="702" t="s">
        <v>85</v>
      </c>
      <c r="AD145" s="702" t="s">
        <v>85</v>
      </c>
      <c r="AE145" s="702" t="s">
        <v>85</v>
      </c>
      <c r="AF145" s="702" t="s">
        <v>85</v>
      </c>
      <c r="AG145" s="702" t="s">
        <v>85</v>
      </c>
      <c r="AH145" s="663" t="s">
        <v>86</v>
      </c>
      <c r="AI145" s="663" t="s">
        <v>86</v>
      </c>
      <c r="AJ145" s="663" t="s">
        <v>86</v>
      </c>
      <c r="AK145" s="663" t="s">
        <v>86</v>
      </c>
      <c r="AL145" s="663" t="s">
        <v>86</v>
      </c>
      <c r="AM145" s="663" t="s">
        <v>86</v>
      </c>
      <c r="AN145" s="663" t="s">
        <v>86</v>
      </c>
      <c r="AO145" s="663" t="s">
        <v>86</v>
      </c>
      <c r="AP145" s="663" t="s">
        <v>86</v>
      </c>
      <c r="AQ145" s="663" t="s">
        <v>86</v>
      </c>
      <c r="AR145" s="663" t="s">
        <v>86</v>
      </c>
      <c r="AS145" s="663" t="s">
        <v>86</v>
      </c>
      <c r="AT145" s="503" t="s">
        <v>1457</v>
      </c>
      <c r="AU145" s="398" t="s">
        <v>1458</v>
      </c>
      <c r="AV145" s="664">
        <v>1</v>
      </c>
      <c r="AW145" s="467" t="s">
        <v>1284</v>
      </c>
      <c r="AX145" s="103" t="s">
        <v>86</v>
      </c>
      <c r="AY145" s="231" t="s">
        <v>89</v>
      </c>
      <c r="AZ145" s="522"/>
      <c r="BA145" s="952"/>
      <c r="BB145" s="744"/>
      <c r="BC145" s="329"/>
      <c r="BD145" s="329"/>
      <c r="BE145" s="329"/>
      <c r="BF145" s="329"/>
      <c r="BG145" s="329"/>
      <c r="BH145" s="329"/>
      <c r="BI145" s="329"/>
      <c r="BJ145" s="329"/>
      <c r="BK145" s="329"/>
      <c r="BL145" s="329"/>
      <c r="BM145" s="329"/>
      <c r="BN145" s="329"/>
      <c r="BO145" s="329"/>
      <c r="BP145" s="329"/>
      <c r="BQ145" s="330"/>
      <c r="BR145" s="330"/>
      <c r="BS145" s="330"/>
      <c r="BT145" s="330"/>
      <c r="BU145" s="329"/>
      <c r="BV145" s="329"/>
      <c r="BW145" s="329"/>
      <c r="BX145" s="329"/>
      <c r="BY145" s="329"/>
      <c r="BZ145" s="329"/>
      <c r="CA145" s="205"/>
      <c r="CB145" s="205"/>
      <c r="CC145" s="205"/>
      <c r="CD145" s="205"/>
      <c r="CE145" s="205"/>
      <c r="CF145" s="205"/>
      <c r="CG145" s="205"/>
      <c r="CH145" s="205"/>
      <c r="CI145" s="205"/>
      <c r="CJ145" s="205"/>
      <c r="CK145" s="205"/>
      <c r="CL145" s="205"/>
      <c r="CM145" s="205"/>
      <c r="CN145" s="205"/>
      <c r="CO145" s="205"/>
      <c r="CP145" s="205"/>
      <c r="CQ145" s="205"/>
      <c r="CR145" s="205"/>
      <c r="CS145" s="205"/>
      <c r="CT145" s="205"/>
      <c r="CU145" s="205"/>
      <c r="CV145" s="205"/>
      <c r="CW145" s="205"/>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317"/>
      <c r="FT145" s="317"/>
      <c r="FU145" s="317"/>
      <c r="FV145" s="317"/>
      <c r="FW145" s="317"/>
      <c r="FX145" s="317"/>
      <c r="FY145" s="317"/>
      <c r="FZ145" s="317"/>
      <c r="GA145" s="317"/>
      <c r="GB145" s="317"/>
      <c r="GC145" s="317"/>
      <c r="GD145" s="317"/>
      <c r="GE145" s="317"/>
      <c r="GF145" s="317"/>
      <c r="GG145" s="317"/>
      <c r="GH145" s="317"/>
      <c r="GI145" s="317"/>
      <c r="GJ145" s="317"/>
      <c r="GK145" s="317"/>
      <c r="GL145" s="317"/>
      <c r="GM145" s="317"/>
      <c r="GN145" s="317"/>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row>
    <row r="146" spans="1:327" ht="82.5" customHeight="1" x14ac:dyDescent="0.25">
      <c r="A146" s="513" t="s">
        <v>259</v>
      </c>
      <c r="B146" s="823"/>
      <c r="C146" s="755"/>
      <c r="D146" s="722"/>
      <c r="E146" s="723"/>
      <c r="F146" s="722"/>
      <c r="G146" s="721"/>
      <c r="H146" s="722"/>
      <c r="I146" s="761"/>
      <c r="J146" s="761"/>
      <c r="K146" s="764"/>
      <c r="L146" s="759"/>
      <c r="M146" s="725"/>
      <c r="N146" s="781"/>
      <c r="O146" s="822"/>
      <c r="P146" s="725"/>
      <c r="Q146" s="669" t="s">
        <v>235</v>
      </c>
      <c r="R146" s="678" t="s">
        <v>289</v>
      </c>
      <c r="S146" s="676">
        <v>0.05</v>
      </c>
      <c r="T146" s="676" t="s">
        <v>1288</v>
      </c>
      <c r="U146" s="702" t="s">
        <v>85</v>
      </c>
      <c r="V146" s="702" t="s">
        <v>85</v>
      </c>
      <c r="W146" s="702" t="s">
        <v>85</v>
      </c>
      <c r="X146" s="702" t="s">
        <v>85</v>
      </c>
      <c r="Y146" s="702" t="s">
        <v>85</v>
      </c>
      <c r="Z146" s="702" t="s">
        <v>85</v>
      </c>
      <c r="AA146" s="702" t="s">
        <v>85</v>
      </c>
      <c r="AB146" s="702" t="s">
        <v>85</v>
      </c>
      <c r="AC146" s="702" t="s">
        <v>85</v>
      </c>
      <c r="AD146" s="702" t="s">
        <v>85</v>
      </c>
      <c r="AE146" s="702" t="s">
        <v>85</v>
      </c>
      <c r="AF146" s="702" t="s">
        <v>1300</v>
      </c>
      <c r="AG146" s="702" t="s">
        <v>85</v>
      </c>
      <c r="AH146" s="663" t="s">
        <v>86</v>
      </c>
      <c r="AI146" s="663" t="s">
        <v>86</v>
      </c>
      <c r="AJ146" s="663" t="s">
        <v>86</v>
      </c>
      <c r="AK146" s="663" t="s">
        <v>86</v>
      </c>
      <c r="AL146" s="663" t="s">
        <v>86</v>
      </c>
      <c r="AM146" s="663" t="s">
        <v>86</v>
      </c>
      <c r="AN146" s="663" t="s">
        <v>86</v>
      </c>
      <c r="AO146" s="663" t="s">
        <v>86</v>
      </c>
      <c r="AP146" s="663" t="s">
        <v>86</v>
      </c>
      <c r="AQ146" s="663" t="s">
        <v>86</v>
      </c>
      <c r="AR146" s="663" t="s">
        <v>86</v>
      </c>
      <c r="AS146" s="663" t="s">
        <v>86</v>
      </c>
      <c r="AT146" s="503" t="s">
        <v>1459</v>
      </c>
      <c r="AU146" s="503" t="s">
        <v>1458</v>
      </c>
      <c r="AV146" s="322">
        <v>1</v>
      </c>
      <c r="AW146" s="467" t="s">
        <v>1288</v>
      </c>
      <c r="AX146" s="103" t="s">
        <v>86</v>
      </c>
      <c r="AY146" s="231" t="s">
        <v>89</v>
      </c>
      <c r="AZ146" s="522"/>
      <c r="BA146" s="952"/>
      <c r="BB146" s="744"/>
      <c r="BC146" s="329"/>
      <c r="BD146" s="329"/>
      <c r="BE146" s="329"/>
      <c r="BF146" s="329"/>
      <c r="BG146" s="329"/>
      <c r="BH146" s="329"/>
      <c r="BI146" s="329"/>
      <c r="BJ146" s="329"/>
      <c r="BK146" s="329"/>
      <c r="BL146" s="329"/>
      <c r="BM146" s="329"/>
      <c r="BN146" s="329"/>
      <c r="BO146" s="329"/>
      <c r="BP146" s="329"/>
      <c r="BQ146" s="330"/>
      <c r="BR146" s="330"/>
      <c r="BS146" s="330"/>
      <c r="BT146" s="330"/>
      <c r="BU146" s="329"/>
      <c r="BV146" s="329"/>
      <c r="BW146" s="329"/>
      <c r="BX146" s="329"/>
      <c r="BY146" s="329"/>
      <c r="BZ146" s="329"/>
      <c r="CA146" s="205"/>
      <c r="CB146" s="205"/>
      <c r="CC146" s="205"/>
      <c r="CD146" s="205"/>
      <c r="CE146" s="205"/>
      <c r="CF146" s="205"/>
      <c r="CG146" s="205"/>
      <c r="CH146" s="205"/>
      <c r="CI146" s="205"/>
      <c r="CJ146" s="205"/>
      <c r="CK146" s="205"/>
      <c r="CL146" s="205"/>
      <c r="CM146" s="205"/>
      <c r="CN146" s="205"/>
      <c r="CO146" s="205"/>
      <c r="CP146" s="205"/>
      <c r="CQ146" s="205"/>
      <c r="CR146" s="205"/>
      <c r="CS146" s="205"/>
      <c r="CT146" s="205"/>
      <c r="CU146" s="205"/>
      <c r="CV146" s="205"/>
      <c r="CW146" s="205"/>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317"/>
      <c r="FT146" s="317"/>
      <c r="FU146" s="317"/>
      <c r="FV146" s="317"/>
      <c r="FW146" s="317"/>
      <c r="FX146" s="317"/>
      <c r="FY146" s="317"/>
      <c r="FZ146" s="317"/>
      <c r="GA146" s="317"/>
      <c r="GB146" s="317"/>
      <c r="GC146" s="317"/>
      <c r="GD146" s="317"/>
      <c r="GE146" s="317"/>
      <c r="GF146" s="317"/>
      <c r="GG146" s="317"/>
      <c r="GH146" s="317"/>
      <c r="GI146" s="317"/>
      <c r="GJ146" s="317"/>
      <c r="GK146" s="317"/>
      <c r="GL146" s="317"/>
      <c r="GM146" s="317"/>
      <c r="GN146" s="317"/>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row>
    <row r="147" spans="1:327" ht="45.75" customHeight="1" x14ac:dyDescent="0.25">
      <c r="A147" s="513" t="s">
        <v>261</v>
      </c>
      <c r="B147" s="823"/>
      <c r="C147" s="755"/>
      <c r="D147" s="722"/>
      <c r="E147" s="723"/>
      <c r="F147" s="722"/>
      <c r="G147" s="721"/>
      <c r="H147" s="722"/>
      <c r="I147" s="761"/>
      <c r="J147" s="761"/>
      <c r="K147" s="764"/>
      <c r="L147" s="759"/>
      <c r="M147" s="725"/>
      <c r="N147" s="781"/>
      <c r="O147" s="822"/>
      <c r="P147" s="725"/>
      <c r="Q147" s="669" t="s">
        <v>235</v>
      </c>
      <c r="R147" s="665" t="s">
        <v>1446</v>
      </c>
      <c r="S147" s="676">
        <v>0.05</v>
      </c>
      <c r="T147" s="676" t="s">
        <v>1288</v>
      </c>
      <c r="U147" s="702" t="s">
        <v>85</v>
      </c>
      <c r="V147" s="702" t="s">
        <v>85</v>
      </c>
      <c r="W147" s="702" t="s">
        <v>85</v>
      </c>
      <c r="X147" s="702" t="s">
        <v>85</v>
      </c>
      <c r="Y147" s="702" t="s">
        <v>85</v>
      </c>
      <c r="Z147" s="702" t="s">
        <v>85</v>
      </c>
      <c r="AA147" s="702" t="s">
        <v>85</v>
      </c>
      <c r="AB147" s="702" t="s">
        <v>85</v>
      </c>
      <c r="AC147" s="702" t="s">
        <v>85</v>
      </c>
      <c r="AD147" s="702" t="s">
        <v>85</v>
      </c>
      <c r="AE147" s="702" t="s">
        <v>85</v>
      </c>
      <c r="AF147" s="702" t="s">
        <v>85</v>
      </c>
      <c r="AG147" s="702" t="s">
        <v>85</v>
      </c>
      <c r="AH147" s="663" t="s">
        <v>86</v>
      </c>
      <c r="AI147" s="663" t="s">
        <v>86</v>
      </c>
      <c r="AJ147" s="663" t="s">
        <v>86</v>
      </c>
      <c r="AK147" s="663" t="s">
        <v>86</v>
      </c>
      <c r="AL147" s="663" t="s">
        <v>86</v>
      </c>
      <c r="AM147" s="663" t="s">
        <v>86</v>
      </c>
      <c r="AN147" s="663" t="s">
        <v>86</v>
      </c>
      <c r="AO147" s="663" t="s">
        <v>86</v>
      </c>
      <c r="AP147" s="663" t="s">
        <v>86</v>
      </c>
      <c r="AQ147" s="663" t="s">
        <v>86</v>
      </c>
      <c r="AR147" s="663" t="s">
        <v>86</v>
      </c>
      <c r="AS147" s="663" t="s">
        <v>86</v>
      </c>
      <c r="AT147" s="503" t="s">
        <v>1460</v>
      </c>
      <c r="AU147" s="503" t="s">
        <v>1461</v>
      </c>
      <c r="AV147" s="322">
        <v>1</v>
      </c>
      <c r="AW147" s="467" t="s">
        <v>1288</v>
      </c>
      <c r="AX147" s="103" t="s">
        <v>86</v>
      </c>
      <c r="AY147" s="231" t="s">
        <v>89</v>
      </c>
      <c r="AZ147" s="522"/>
      <c r="BA147" s="952"/>
      <c r="BB147" s="744"/>
      <c r="BC147" s="329"/>
      <c r="BD147" s="329"/>
      <c r="BE147" s="329"/>
      <c r="BF147" s="329"/>
      <c r="BG147" s="329"/>
      <c r="BH147" s="329"/>
      <c r="BI147" s="329"/>
      <c r="BJ147" s="329"/>
      <c r="BK147" s="329"/>
      <c r="BL147" s="329"/>
      <c r="BM147" s="329"/>
      <c r="BN147" s="329"/>
      <c r="BO147" s="329"/>
      <c r="BP147" s="329"/>
      <c r="BQ147" s="330"/>
      <c r="BR147" s="330"/>
      <c r="BS147" s="330"/>
      <c r="BT147" s="330"/>
      <c r="BU147" s="329"/>
      <c r="BV147" s="329"/>
      <c r="BW147" s="329"/>
      <c r="BX147" s="329"/>
      <c r="BY147" s="329"/>
      <c r="BZ147" s="329"/>
      <c r="CA147" s="205"/>
      <c r="CB147" s="205"/>
      <c r="CC147" s="205"/>
      <c r="CD147" s="205"/>
      <c r="CE147" s="205"/>
      <c r="CF147" s="205"/>
      <c r="CG147" s="205"/>
      <c r="CH147" s="205"/>
      <c r="CI147" s="205"/>
      <c r="CJ147" s="205"/>
      <c r="CK147" s="205"/>
      <c r="CL147" s="205"/>
      <c r="CM147" s="205"/>
      <c r="CN147" s="205"/>
      <c r="CO147" s="205"/>
      <c r="CP147" s="205"/>
      <c r="CQ147" s="205"/>
      <c r="CR147" s="205"/>
      <c r="CS147" s="205"/>
      <c r="CT147" s="205"/>
      <c r="CU147" s="205"/>
      <c r="CV147" s="205"/>
      <c r="CW147" s="205"/>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317"/>
      <c r="FT147" s="317"/>
      <c r="FU147" s="317"/>
      <c r="FV147" s="317"/>
      <c r="FW147" s="317"/>
      <c r="FX147" s="317"/>
      <c r="FY147" s="317"/>
      <c r="FZ147" s="317"/>
      <c r="GA147" s="317"/>
      <c r="GB147" s="317"/>
      <c r="GC147" s="317"/>
      <c r="GD147" s="317"/>
      <c r="GE147" s="317"/>
      <c r="GF147" s="317"/>
      <c r="GG147" s="317"/>
      <c r="GH147" s="317"/>
      <c r="GI147" s="317"/>
      <c r="GJ147" s="317"/>
      <c r="GK147" s="317"/>
      <c r="GL147" s="317"/>
      <c r="GM147" s="317"/>
      <c r="GN147" s="317"/>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row>
    <row r="148" spans="1:327" ht="71.25" customHeight="1" x14ac:dyDescent="0.25">
      <c r="A148" s="513" t="s">
        <v>264</v>
      </c>
      <c r="B148" s="823"/>
      <c r="C148" s="755"/>
      <c r="D148" s="722"/>
      <c r="E148" s="723"/>
      <c r="F148" s="722"/>
      <c r="G148" s="721"/>
      <c r="H148" s="722"/>
      <c r="I148" s="761"/>
      <c r="J148" s="761"/>
      <c r="K148" s="764"/>
      <c r="L148" s="759"/>
      <c r="M148" s="725"/>
      <c r="N148" s="781"/>
      <c r="O148" s="822"/>
      <c r="P148" s="725"/>
      <c r="Q148" s="669" t="s">
        <v>235</v>
      </c>
      <c r="R148" s="665" t="s">
        <v>1399</v>
      </c>
      <c r="S148" s="676">
        <v>0.05</v>
      </c>
      <c r="T148" s="676" t="s">
        <v>84</v>
      </c>
      <c r="U148" s="702" t="s">
        <v>1300</v>
      </c>
      <c r="V148" s="702" t="s">
        <v>1300</v>
      </c>
      <c r="W148" s="702" t="s">
        <v>1300</v>
      </c>
      <c r="X148" s="702" t="s">
        <v>85</v>
      </c>
      <c r="Y148" s="702" t="s">
        <v>85</v>
      </c>
      <c r="Z148" s="702" t="s">
        <v>85</v>
      </c>
      <c r="AA148" s="702" t="s">
        <v>85</v>
      </c>
      <c r="AB148" s="702" t="s">
        <v>85</v>
      </c>
      <c r="AC148" s="702" t="s">
        <v>85</v>
      </c>
      <c r="AD148" s="702" t="s">
        <v>85</v>
      </c>
      <c r="AE148" s="702" t="s">
        <v>85</v>
      </c>
      <c r="AF148" s="702" t="s">
        <v>85</v>
      </c>
      <c r="AG148" s="702" t="s">
        <v>85</v>
      </c>
      <c r="AH148" s="663" t="s">
        <v>86</v>
      </c>
      <c r="AI148" s="663" t="s">
        <v>86</v>
      </c>
      <c r="AJ148" s="663" t="s">
        <v>86</v>
      </c>
      <c r="AK148" s="663" t="s">
        <v>86</v>
      </c>
      <c r="AL148" s="663" t="s">
        <v>86</v>
      </c>
      <c r="AM148" s="663" t="s">
        <v>86</v>
      </c>
      <c r="AN148" s="663" t="s">
        <v>86</v>
      </c>
      <c r="AO148" s="663" t="s">
        <v>86</v>
      </c>
      <c r="AP148" s="663" t="s">
        <v>86</v>
      </c>
      <c r="AQ148" s="663" t="s">
        <v>86</v>
      </c>
      <c r="AR148" s="663" t="s">
        <v>86</v>
      </c>
      <c r="AS148" s="663" t="s">
        <v>86</v>
      </c>
      <c r="AT148" s="503" t="s">
        <v>1462</v>
      </c>
      <c r="AU148" s="503" t="s">
        <v>1463</v>
      </c>
      <c r="AV148" s="322">
        <v>1</v>
      </c>
      <c r="AW148" s="467" t="s">
        <v>84</v>
      </c>
      <c r="AX148" s="103" t="s">
        <v>86</v>
      </c>
      <c r="AY148" s="231" t="s">
        <v>89</v>
      </c>
      <c r="AZ148" s="522"/>
      <c r="BA148" s="952"/>
      <c r="BB148" s="744"/>
      <c r="BC148" s="329"/>
      <c r="BD148" s="329"/>
      <c r="BE148" s="329"/>
      <c r="BF148" s="329"/>
      <c r="BG148" s="329"/>
      <c r="BH148" s="329"/>
      <c r="BI148" s="329"/>
      <c r="BJ148" s="329"/>
      <c r="BK148" s="329"/>
      <c r="BL148" s="329"/>
      <c r="BM148" s="329"/>
      <c r="BN148" s="329"/>
      <c r="BO148" s="329"/>
      <c r="BP148" s="329"/>
      <c r="BQ148" s="330"/>
      <c r="BR148" s="330"/>
      <c r="BS148" s="330"/>
      <c r="BT148" s="330"/>
      <c r="BU148" s="329"/>
      <c r="BV148" s="329"/>
      <c r="BW148" s="329"/>
      <c r="BX148" s="329"/>
      <c r="BY148" s="329"/>
      <c r="BZ148" s="329"/>
      <c r="CA148" s="205"/>
      <c r="CB148" s="205"/>
      <c r="CC148" s="205"/>
      <c r="CD148" s="205"/>
      <c r="CE148" s="205"/>
      <c r="CF148" s="205"/>
      <c r="CG148" s="205"/>
      <c r="CH148" s="205"/>
      <c r="CI148" s="205"/>
      <c r="CJ148" s="205"/>
      <c r="CK148" s="205"/>
      <c r="CL148" s="205"/>
      <c r="CM148" s="205"/>
      <c r="CN148" s="205"/>
      <c r="CO148" s="205"/>
      <c r="CP148" s="205"/>
      <c r="CQ148" s="205"/>
      <c r="CR148" s="205"/>
      <c r="CS148" s="205"/>
      <c r="CT148" s="205"/>
      <c r="CU148" s="205"/>
      <c r="CV148" s="205"/>
      <c r="CW148" s="205"/>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317"/>
      <c r="FT148" s="317"/>
      <c r="FU148" s="317"/>
      <c r="FV148" s="317"/>
      <c r="FW148" s="317"/>
      <c r="FX148" s="317"/>
      <c r="FY148" s="317"/>
      <c r="FZ148" s="317"/>
      <c r="GA148" s="317"/>
      <c r="GB148" s="317"/>
      <c r="GC148" s="317"/>
      <c r="GD148" s="317"/>
      <c r="GE148" s="317"/>
      <c r="GF148" s="317"/>
      <c r="GG148" s="317"/>
      <c r="GH148" s="317"/>
      <c r="GI148" s="317"/>
      <c r="GJ148" s="317"/>
      <c r="GK148" s="317"/>
      <c r="GL148" s="317"/>
      <c r="GM148" s="317"/>
      <c r="GN148" s="317"/>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row>
    <row r="149" spans="1:327" ht="71.25" customHeight="1" x14ac:dyDescent="0.25">
      <c r="A149" s="513" t="s">
        <v>1523</v>
      </c>
      <c r="B149" s="823"/>
      <c r="C149" s="755"/>
      <c r="D149" s="722"/>
      <c r="E149" s="723"/>
      <c r="F149" s="722"/>
      <c r="G149" s="721"/>
      <c r="H149" s="722"/>
      <c r="I149" s="761"/>
      <c r="J149" s="761"/>
      <c r="K149" s="764"/>
      <c r="L149" s="759"/>
      <c r="M149" s="725"/>
      <c r="N149" s="781"/>
      <c r="O149" s="822"/>
      <c r="P149" s="725"/>
      <c r="Q149" s="669" t="s">
        <v>235</v>
      </c>
      <c r="R149" s="665" t="s">
        <v>292</v>
      </c>
      <c r="S149" s="676">
        <v>0.05</v>
      </c>
      <c r="T149" s="676" t="s">
        <v>1333</v>
      </c>
      <c r="U149" s="702" t="s">
        <v>1300</v>
      </c>
      <c r="V149" s="702" t="s">
        <v>1300</v>
      </c>
      <c r="W149" s="702" t="s">
        <v>1300</v>
      </c>
      <c r="X149" s="702" t="s">
        <v>1300</v>
      </c>
      <c r="Y149" s="702" t="s">
        <v>1300</v>
      </c>
      <c r="Z149" s="702" t="s">
        <v>1300</v>
      </c>
      <c r="AA149" s="702" t="s">
        <v>1300</v>
      </c>
      <c r="AB149" s="702" t="s">
        <v>1300</v>
      </c>
      <c r="AC149" s="702" t="s">
        <v>1300</v>
      </c>
      <c r="AD149" s="702" t="s">
        <v>1300</v>
      </c>
      <c r="AE149" s="702" t="s">
        <v>1300</v>
      </c>
      <c r="AF149" s="702" t="s">
        <v>1300</v>
      </c>
      <c r="AG149" s="702" t="s">
        <v>85</v>
      </c>
      <c r="AH149" s="663" t="s">
        <v>86</v>
      </c>
      <c r="AI149" s="663" t="s">
        <v>86</v>
      </c>
      <c r="AJ149" s="663" t="s">
        <v>86</v>
      </c>
      <c r="AK149" s="663" t="s">
        <v>86</v>
      </c>
      <c r="AL149" s="663" t="s">
        <v>86</v>
      </c>
      <c r="AM149" s="663" t="s">
        <v>86</v>
      </c>
      <c r="AN149" s="663" t="s">
        <v>86</v>
      </c>
      <c r="AO149" s="663" t="s">
        <v>86</v>
      </c>
      <c r="AP149" s="663" t="s">
        <v>86</v>
      </c>
      <c r="AQ149" s="663" t="s">
        <v>86</v>
      </c>
      <c r="AR149" s="663" t="s">
        <v>86</v>
      </c>
      <c r="AS149" s="663" t="s">
        <v>86</v>
      </c>
      <c r="AT149" s="503" t="s">
        <v>1464</v>
      </c>
      <c r="AU149" s="503" t="s">
        <v>1465</v>
      </c>
      <c r="AV149" s="322">
        <v>12</v>
      </c>
      <c r="AW149" s="701" t="s">
        <v>1333</v>
      </c>
      <c r="AX149" s="550" t="s">
        <v>86</v>
      </c>
      <c r="AY149" s="231" t="s">
        <v>89</v>
      </c>
      <c r="AZ149" s="953">
        <v>43284720</v>
      </c>
      <c r="BA149" s="952"/>
      <c r="BB149" s="744"/>
      <c r="BC149" s="329"/>
      <c r="BD149" s="329"/>
      <c r="BE149" s="329"/>
      <c r="BF149" s="329"/>
      <c r="BG149" s="329"/>
      <c r="BH149" s="329"/>
      <c r="BI149" s="329"/>
      <c r="BJ149" s="329"/>
      <c r="BK149" s="329"/>
      <c r="BL149" s="329"/>
      <c r="BM149" s="329"/>
      <c r="BN149" s="329"/>
      <c r="BO149" s="329"/>
      <c r="BP149" s="329"/>
      <c r="BQ149" s="330"/>
      <c r="BR149" s="330"/>
      <c r="BS149" s="330"/>
      <c r="BT149" s="330"/>
      <c r="BU149" s="329"/>
      <c r="BV149" s="329"/>
      <c r="BW149" s="329"/>
      <c r="BX149" s="329"/>
      <c r="BY149" s="329"/>
      <c r="BZ149" s="329"/>
      <c r="CA149" s="205"/>
      <c r="CB149" s="205"/>
      <c r="CC149" s="205"/>
      <c r="CD149" s="205"/>
      <c r="CE149" s="205"/>
      <c r="CF149" s="205"/>
      <c r="CG149" s="205"/>
      <c r="CH149" s="205"/>
      <c r="CI149" s="205"/>
      <c r="CJ149" s="205"/>
      <c r="CK149" s="205"/>
      <c r="CL149" s="205"/>
      <c r="CM149" s="205"/>
      <c r="CN149" s="205"/>
      <c r="CO149" s="205"/>
      <c r="CP149" s="205"/>
      <c r="CQ149" s="205"/>
      <c r="CR149" s="205"/>
      <c r="CS149" s="205"/>
      <c r="CT149" s="205"/>
      <c r="CU149" s="205"/>
      <c r="CV149" s="205"/>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317"/>
      <c r="FT149" s="317"/>
      <c r="FU149" s="317"/>
      <c r="FV149" s="317"/>
      <c r="FW149" s="317"/>
      <c r="FX149" s="317"/>
      <c r="FY149" s="317"/>
      <c r="FZ149" s="317"/>
      <c r="GA149" s="317"/>
      <c r="GB149" s="317"/>
      <c r="GC149" s="317"/>
      <c r="GD149" s="317"/>
      <c r="GE149" s="317"/>
      <c r="GF149" s="317"/>
      <c r="GG149" s="317"/>
      <c r="GH149" s="317"/>
      <c r="GI149" s="317"/>
      <c r="GJ149" s="317"/>
      <c r="GK149" s="317"/>
      <c r="GL149" s="317"/>
      <c r="GM149" s="317"/>
      <c r="GN149" s="317"/>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row>
    <row r="150" spans="1:327" ht="92.25" customHeight="1" x14ac:dyDescent="0.25">
      <c r="A150" s="513" t="s">
        <v>267</v>
      </c>
      <c r="B150" s="823"/>
      <c r="C150" s="755"/>
      <c r="D150" s="722"/>
      <c r="E150" s="723"/>
      <c r="F150" s="722"/>
      <c r="G150" s="721"/>
      <c r="H150" s="722"/>
      <c r="I150" s="761"/>
      <c r="J150" s="761"/>
      <c r="K150" s="764"/>
      <c r="L150" s="759"/>
      <c r="M150" s="725"/>
      <c r="N150" s="781"/>
      <c r="O150" s="822"/>
      <c r="P150" s="725"/>
      <c r="Q150" s="689" t="s">
        <v>235</v>
      </c>
      <c r="R150" s="679" t="s">
        <v>1447</v>
      </c>
      <c r="S150" s="676">
        <v>0.05</v>
      </c>
      <c r="T150" s="676" t="s">
        <v>1333</v>
      </c>
      <c r="U150" s="702" t="s">
        <v>1300</v>
      </c>
      <c r="V150" s="702" t="s">
        <v>1300</v>
      </c>
      <c r="W150" s="702" t="s">
        <v>1300</v>
      </c>
      <c r="X150" s="702" t="s">
        <v>1300</v>
      </c>
      <c r="Y150" s="702" t="s">
        <v>1300</v>
      </c>
      <c r="Z150" s="702" t="s">
        <v>1300</v>
      </c>
      <c r="AA150" s="702" t="s">
        <v>1300</v>
      </c>
      <c r="AB150" s="702" t="s">
        <v>1300</v>
      </c>
      <c r="AC150" s="702" t="s">
        <v>1300</v>
      </c>
      <c r="AD150" s="702" t="s">
        <v>1300</v>
      </c>
      <c r="AE150" s="702" t="s">
        <v>1300</v>
      </c>
      <c r="AF150" s="702" t="s">
        <v>1300</v>
      </c>
      <c r="AG150" s="702" t="s">
        <v>85</v>
      </c>
      <c r="AH150" s="663" t="s">
        <v>86</v>
      </c>
      <c r="AI150" s="663" t="s">
        <v>86</v>
      </c>
      <c r="AJ150" s="663" t="s">
        <v>86</v>
      </c>
      <c r="AK150" s="663" t="s">
        <v>86</v>
      </c>
      <c r="AL150" s="663" t="s">
        <v>86</v>
      </c>
      <c r="AM150" s="663" t="s">
        <v>86</v>
      </c>
      <c r="AN150" s="663" t="s">
        <v>86</v>
      </c>
      <c r="AO150" s="663" t="s">
        <v>86</v>
      </c>
      <c r="AP150" s="663" t="s">
        <v>86</v>
      </c>
      <c r="AQ150" s="663" t="s">
        <v>86</v>
      </c>
      <c r="AR150" s="663" t="s">
        <v>86</v>
      </c>
      <c r="AS150" s="663" t="s">
        <v>86</v>
      </c>
      <c r="AT150" s="503" t="s">
        <v>1466</v>
      </c>
      <c r="AU150" s="503" t="s">
        <v>1467</v>
      </c>
      <c r="AV150" s="322">
        <v>12</v>
      </c>
      <c r="AW150" s="701" t="s">
        <v>1333</v>
      </c>
      <c r="AX150" s="550" t="s">
        <v>86</v>
      </c>
      <c r="AY150" s="231" t="s">
        <v>89</v>
      </c>
      <c r="AZ150" s="953">
        <v>76323000</v>
      </c>
      <c r="BA150" s="952"/>
      <c r="BB150" s="744"/>
      <c r="BC150" s="329"/>
      <c r="BD150" s="329"/>
      <c r="BE150" s="329"/>
      <c r="BF150" s="329"/>
      <c r="BG150" s="329"/>
      <c r="BH150" s="329"/>
      <c r="BI150" s="329"/>
      <c r="BJ150" s="329"/>
      <c r="BK150" s="329"/>
      <c r="BL150" s="329"/>
      <c r="BM150" s="329"/>
      <c r="BN150" s="329"/>
      <c r="BO150" s="329"/>
      <c r="BP150" s="329"/>
      <c r="BQ150" s="330"/>
      <c r="BR150" s="330"/>
      <c r="BS150" s="330"/>
      <c r="BT150" s="330"/>
      <c r="BU150" s="329"/>
      <c r="BV150" s="329"/>
      <c r="BW150" s="329"/>
      <c r="BX150" s="329"/>
      <c r="BY150" s="329"/>
      <c r="BZ150" s="329"/>
      <c r="CA150" s="205"/>
      <c r="CB150" s="205"/>
      <c r="CC150" s="205"/>
      <c r="CD150" s="205"/>
      <c r="CE150" s="205"/>
      <c r="CF150" s="205"/>
      <c r="CG150" s="205"/>
      <c r="CH150" s="205"/>
      <c r="CI150" s="205"/>
      <c r="CJ150" s="205"/>
      <c r="CK150" s="205"/>
      <c r="CL150" s="205"/>
      <c r="CM150" s="205"/>
      <c r="CN150" s="205"/>
      <c r="CO150" s="205"/>
      <c r="CP150" s="205"/>
      <c r="CQ150" s="205"/>
      <c r="CR150" s="205"/>
      <c r="CS150" s="205"/>
      <c r="CT150" s="205"/>
      <c r="CU150" s="205"/>
      <c r="CV150" s="205"/>
      <c r="CW150" s="205"/>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317"/>
      <c r="FT150" s="317"/>
      <c r="FU150" s="317"/>
      <c r="FV150" s="317"/>
      <c r="FW150" s="317"/>
      <c r="FX150" s="317"/>
      <c r="FY150" s="317"/>
      <c r="FZ150" s="317"/>
      <c r="GA150" s="317"/>
      <c r="GB150" s="317"/>
      <c r="GC150" s="317"/>
      <c r="GD150" s="317"/>
      <c r="GE150" s="317"/>
      <c r="GF150" s="317"/>
      <c r="GG150" s="317"/>
      <c r="GH150" s="317"/>
      <c r="GI150" s="317"/>
      <c r="GJ150" s="317"/>
      <c r="GK150" s="317"/>
      <c r="GL150" s="317"/>
      <c r="GM150" s="317"/>
      <c r="GN150" s="317"/>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row>
    <row r="151" spans="1:327" ht="71.25" customHeight="1" x14ac:dyDescent="0.25">
      <c r="A151" s="513" t="s">
        <v>268</v>
      </c>
      <c r="B151" s="823"/>
      <c r="C151" s="755"/>
      <c r="D151" s="722"/>
      <c r="E151" s="723"/>
      <c r="F151" s="722"/>
      <c r="G151" s="721"/>
      <c r="H151" s="722"/>
      <c r="I151" s="761"/>
      <c r="J151" s="761"/>
      <c r="K151" s="764"/>
      <c r="L151" s="759"/>
      <c r="M151" s="725"/>
      <c r="N151" s="781"/>
      <c r="O151" s="822"/>
      <c r="P151" s="725"/>
      <c r="Q151" s="689" t="s">
        <v>235</v>
      </c>
      <c r="R151" s="679" t="s">
        <v>1400</v>
      </c>
      <c r="S151" s="676">
        <v>0.05</v>
      </c>
      <c r="T151" s="676" t="s">
        <v>1288</v>
      </c>
      <c r="U151" s="702" t="s">
        <v>85</v>
      </c>
      <c r="V151" s="702" t="s">
        <v>85</v>
      </c>
      <c r="W151" s="702" t="s">
        <v>85</v>
      </c>
      <c r="X151" s="702" t="s">
        <v>85</v>
      </c>
      <c r="Y151" s="702" t="s">
        <v>85</v>
      </c>
      <c r="Z151" s="702" t="s">
        <v>85</v>
      </c>
      <c r="AA151" s="702" t="s">
        <v>85</v>
      </c>
      <c r="AB151" s="702" t="s">
        <v>85</v>
      </c>
      <c r="AC151" s="702" t="s">
        <v>85</v>
      </c>
      <c r="AD151" s="702" t="s">
        <v>85</v>
      </c>
      <c r="AE151" s="702" t="s">
        <v>85</v>
      </c>
      <c r="AF151" s="702" t="s">
        <v>1300</v>
      </c>
      <c r="AG151" s="702" t="s">
        <v>85</v>
      </c>
      <c r="AH151" s="663" t="s">
        <v>86</v>
      </c>
      <c r="AI151" s="663" t="s">
        <v>86</v>
      </c>
      <c r="AJ151" s="663" t="s">
        <v>86</v>
      </c>
      <c r="AK151" s="663" t="s">
        <v>86</v>
      </c>
      <c r="AL151" s="663" t="s">
        <v>86</v>
      </c>
      <c r="AM151" s="663" t="s">
        <v>86</v>
      </c>
      <c r="AN151" s="663" t="s">
        <v>86</v>
      </c>
      <c r="AO151" s="663" t="s">
        <v>86</v>
      </c>
      <c r="AP151" s="663" t="s">
        <v>86</v>
      </c>
      <c r="AQ151" s="663" t="s">
        <v>86</v>
      </c>
      <c r="AR151" s="663" t="s">
        <v>86</v>
      </c>
      <c r="AS151" s="663" t="s">
        <v>86</v>
      </c>
      <c r="AT151" s="503" t="s">
        <v>1468</v>
      </c>
      <c r="AU151" s="503" t="s">
        <v>1469</v>
      </c>
      <c r="AV151" s="322">
        <v>1</v>
      </c>
      <c r="AW151" s="467" t="s">
        <v>1288</v>
      </c>
      <c r="AX151" s="550" t="s">
        <v>86</v>
      </c>
      <c r="AY151" s="231" t="s">
        <v>89</v>
      </c>
      <c r="AZ151" s="522"/>
      <c r="BA151" s="952"/>
      <c r="BB151" s="744"/>
      <c r="BC151" s="329"/>
      <c r="BD151" s="329"/>
      <c r="BE151" s="329"/>
      <c r="BF151" s="329"/>
      <c r="BG151" s="329"/>
      <c r="BH151" s="329"/>
      <c r="BI151" s="329"/>
      <c r="BJ151" s="329"/>
      <c r="BK151" s="329"/>
      <c r="BL151" s="329"/>
      <c r="BM151" s="329"/>
      <c r="BN151" s="329"/>
      <c r="BO151" s="329"/>
      <c r="BP151" s="329"/>
      <c r="BQ151" s="330"/>
      <c r="BR151" s="330"/>
      <c r="BS151" s="330"/>
      <c r="BT151" s="330"/>
      <c r="BU151" s="329"/>
      <c r="BV151" s="329"/>
      <c r="BW151" s="329"/>
      <c r="BX151" s="329"/>
      <c r="BY151" s="329"/>
      <c r="BZ151" s="329"/>
      <c r="CA151" s="205"/>
      <c r="CB151" s="205"/>
      <c r="CC151" s="205"/>
      <c r="CD151" s="205"/>
      <c r="CE151" s="205"/>
      <c r="CF151" s="205"/>
      <c r="CG151" s="205"/>
      <c r="CH151" s="205"/>
      <c r="CI151" s="205"/>
      <c r="CJ151" s="205"/>
      <c r="CK151" s="205"/>
      <c r="CL151" s="205"/>
      <c r="CM151" s="205"/>
      <c r="CN151" s="205"/>
      <c r="CO151" s="205"/>
      <c r="CP151" s="205"/>
      <c r="CQ151" s="205"/>
      <c r="CR151" s="205"/>
      <c r="CS151" s="205"/>
      <c r="CT151" s="205"/>
      <c r="CU151" s="205"/>
      <c r="CV151" s="205"/>
      <c r="CW151" s="205"/>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317"/>
      <c r="FT151" s="317"/>
      <c r="FU151" s="317"/>
      <c r="FV151" s="317"/>
      <c r="FW151" s="317"/>
      <c r="FX151" s="317"/>
      <c r="FY151" s="317"/>
      <c r="FZ151" s="317"/>
      <c r="GA151" s="317"/>
      <c r="GB151" s="317"/>
      <c r="GC151" s="317"/>
      <c r="GD151" s="317"/>
      <c r="GE151" s="317"/>
      <c r="GF151" s="317"/>
      <c r="GG151" s="317"/>
      <c r="GH151" s="317"/>
      <c r="GI151" s="317"/>
      <c r="GJ151" s="317"/>
      <c r="GK151" s="317"/>
      <c r="GL151" s="317"/>
      <c r="GM151" s="317"/>
      <c r="GN151" s="317"/>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row>
    <row r="152" spans="1:327" ht="88.5" customHeight="1" x14ac:dyDescent="0.25">
      <c r="A152" s="513" t="s">
        <v>269</v>
      </c>
      <c r="B152" s="823"/>
      <c r="C152" s="755"/>
      <c r="D152" s="722"/>
      <c r="E152" s="723"/>
      <c r="F152" s="722"/>
      <c r="G152" s="721"/>
      <c r="H152" s="722"/>
      <c r="I152" s="761"/>
      <c r="J152" s="761"/>
      <c r="K152" s="764"/>
      <c r="L152" s="759"/>
      <c r="M152" s="725"/>
      <c r="N152" s="781"/>
      <c r="O152" s="822"/>
      <c r="P152" s="725"/>
      <c r="Q152" s="689" t="s">
        <v>235</v>
      </c>
      <c r="R152" s="681" t="s">
        <v>1448</v>
      </c>
      <c r="S152" s="676">
        <v>0.05</v>
      </c>
      <c r="T152" s="676" t="s">
        <v>1288</v>
      </c>
      <c r="U152" s="702" t="s">
        <v>85</v>
      </c>
      <c r="V152" s="702" t="s">
        <v>85</v>
      </c>
      <c r="W152" s="702" t="s">
        <v>85</v>
      </c>
      <c r="X152" s="702" t="s">
        <v>85</v>
      </c>
      <c r="Y152" s="702" t="s">
        <v>85</v>
      </c>
      <c r="Z152" s="702" t="s">
        <v>85</v>
      </c>
      <c r="AA152" s="702" t="s">
        <v>85</v>
      </c>
      <c r="AB152" s="702" t="s">
        <v>85</v>
      </c>
      <c r="AC152" s="702" t="s">
        <v>85</v>
      </c>
      <c r="AD152" s="702" t="s">
        <v>85</v>
      </c>
      <c r="AE152" s="702" t="s">
        <v>85</v>
      </c>
      <c r="AF152" s="702" t="s">
        <v>1300</v>
      </c>
      <c r="AG152" s="702" t="s">
        <v>85</v>
      </c>
      <c r="AH152" s="663" t="s">
        <v>86</v>
      </c>
      <c r="AI152" s="663" t="s">
        <v>86</v>
      </c>
      <c r="AJ152" s="663" t="s">
        <v>86</v>
      </c>
      <c r="AK152" s="663" t="s">
        <v>86</v>
      </c>
      <c r="AL152" s="663" t="s">
        <v>86</v>
      </c>
      <c r="AM152" s="663" t="s">
        <v>86</v>
      </c>
      <c r="AN152" s="663" t="s">
        <v>86</v>
      </c>
      <c r="AO152" s="663" t="s">
        <v>86</v>
      </c>
      <c r="AP152" s="663" t="s">
        <v>86</v>
      </c>
      <c r="AQ152" s="663" t="s">
        <v>86</v>
      </c>
      <c r="AR152" s="663" t="s">
        <v>86</v>
      </c>
      <c r="AS152" s="663" t="s">
        <v>86</v>
      </c>
      <c r="AT152" s="503" t="s">
        <v>1470</v>
      </c>
      <c r="AU152" s="503" t="s">
        <v>1471</v>
      </c>
      <c r="AV152" s="322">
        <v>1</v>
      </c>
      <c r="AW152" s="701" t="s">
        <v>1288</v>
      </c>
      <c r="AX152" s="103" t="s">
        <v>86</v>
      </c>
      <c r="AY152" s="231" t="s">
        <v>89</v>
      </c>
      <c r="AZ152" s="522"/>
      <c r="BA152" s="952"/>
      <c r="BB152" s="744"/>
      <c r="BC152" s="329"/>
      <c r="BD152" s="329"/>
      <c r="BE152" s="329"/>
      <c r="BF152" s="329"/>
      <c r="BG152" s="329"/>
      <c r="BH152" s="329"/>
      <c r="BI152" s="329"/>
      <c r="BJ152" s="329"/>
      <c r="BK152" s="329"/>
      <c r="BL152" s="329"/>
      <c r="BM152" s="329"/>
      <c r="BN152" s="329"/>
      <c r="BO152" s="329"/>
      <c r="BP152" s="329"/>
      <c r="BQ152" s="330"/>
      <c r="BR152" s="330"/>
      <c r="BS152" s="330"/>
      <c r="BT152" s="330"/>
      <c r="BU152" s="329"/>
      <c r="BV152" s="329"/>
      <c r="BW152" s="329"/>
      <c r="BX152" s="329"/>
      <c r="BY152" s="329"/>
      <c r="BZ152" s="329"/>
      <c r="CA152" s="205"/>
      <c r="CB152" s="205"/>
      <c r="CC152" s="205"/>
      <c r="CD152" s="205"/>
      <c r="CE152" s="205"/>
      <c r="CF152" s="205"/>
      <c r="CG152" s="205"/>
      <c r="CH152" s="205"/>
      <c r="CI152" s="205"/>
      <c r="CJ152" s="205"/>
      <c r="CK152" s="205"/>
      <c r="CL152" s="205"/>
      <c r="CM152" s="205"/>
      <c r="CN152" s="205"/>
      <c r="CO152" s="205"/>
      <c r="CP152" s="205"/>
      <c r="CQ152" s="205"/>
      <c r="CR152" s="205"/>
      <c r="CS152" s="205"/>
      <c r="CT152" s="205"/>
      <c r="CU152" s="205"/>
      <c r="CV152" s="205"/>
      <c r="CW152" s="205"/>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317"/>
      <c r="FT152" s="317"/>
      <c r="FU152" s="317"/>
      <c r="FV152" s="317"/>
      <c r="FW152" s="317"/>
      <c r="FX152" s="317"/>
      <c r="FY152" s="317"/>
      <c r="FZ152" s="317"/>
      <c r="GA152" s="317"/>
      <c r="GB152" s="317"/>
      <c r="GC152" s="317"/>
      <c r="GD152" s="317"/>
      <c r="GE152" s="317"/>
      <c r="GF152" s="317"/>
      <c r="GG152" s="317"/>
      <c r="GH152" s="317"/>
      <c r="GI152" s="317"/>
      <c r="GJ152" s="317"/>
      <c r="GK152" s="317"/>
      <c r="GL152" s="317"/>
      <c r="GM152" s="317"/>
      <c r="GN152" s="317"/>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row>
    <row r="153" spans="1:327" ht="98.25" customHeight="1" x14ac:dyDescent="0.25">
      <c r="A153" s="513" t="s">
        <v>274</v>
      </c>
      <c r="B153" s="823"/>
      <c r="C153" s="755"/>
      <c r="D153" s="722"/>
      <c r="E153" s="723"/>
      <c r="F153" s="722"/>
      <c r="G153" s="721"/>
      <c r="H153" s="722"/>
      <c r="I153" s="761"/>
      <c r="J153" s="761"/>
      <c r="K153" s="764"/>
      <c r="L153" s="759"/>
      <c r="M153" s="725"/>
      <c r="N153" s="781"/>
      <c r="O153" s="822"/>
      <c r="P153" s="725"/>
      <c r="Q153" s="689" t="s">
        <v>235</v>
      </c>
      <c r="R153" s="681" t="s">
        <v>1402</v>
      </c>
      <c r="S153" s="676">
        <v>0.3</v>
      </c>
      <c r="T153" s="684" t="s">
        <v>1333</v>
      </c>
      <c r="U153" s="703" t="s">
        <v>1300</v>
      </c>
      <c r="V153" s="703" t="s">
        <v>1300</v>
      </c>
      <c r="W153" s="703" t="s">
        <v>1300</v>
      </c>
      <c r="X153" s="703" t="s">
        <v>1300</v>
      </c>
      <c r="Y153" s="703" t="s">
        <v>1300</v>
      </c>
      <c r="Z153" s="703" t="s">
        <v>1300</v>
      </c>
      <c r="AA153" s="703" t="s">
        <v>1300</v>
      </c>
      <c r="AB153" s="703" t="s">
        <v>1300</v>
      </c>
      <c r="AC153" s="703" t="s">
        <v>1300</v>
      </c>
      <c r="AD153" s="703" t="s">
        <v>1300</v>
      </c>
      <c r="AE153" s="703" t="s">
        <v>1300</v>
      </c>
      <c r="AF153" s="703" t="s">
        <v>1300</v>
      </c>
      <c r="AG153" s="703" t="s">
        <v>85</v>
      </c>
      <c r="AH153" s="668" t="s">
        <v>86</v>
      </c>
      <c r="AI153" s="668" t="s">
        <v>86</v>
      </c>
      <c r="AJ153" s="668" t="s">
        <v>86</v>
      </c>
      <c r="AK153" s="668" t="s">
        <v>86</v>
      </c>
      <c r="AL153" s="668" t="s">
        <v>86</v>
      </c>
      <c r="AM153" s="668" t="s">
        <v>86</v>
      </c>
      <c r="AN153" s="668" t="s">
        <v>86</v>
      </c>
      <c r="AO153" s="668" t="s">
        <v>86</v>
      </c>
      <c r="AP153" s="668" t="s">
        <v>86</v>
      </c>
      <c r="AQ153" s="668" t="s">
        <v>86</v>
      </c>
      <c r="AR153" s="668" t="s">
        <v>86</v>
      </c>
      <c r="AS153" s="668" t="s">
        <v>86</v>
      </c>
      <c r="AT153" s="665" t="s">
        <v>1415</v>
      </c>
      <c r="AU153" s="503" t="s">
        <v>88</v>
      </c>
      <c r="AV153" s="322">
        <v>12</v>
      </c>
      <c r="AW153" s="701" t="s">
        <v>1333</v>
      </c>
      <c r="AX153" s="103" t="s">
        <v>86</v>
      </c>
      <c r="AY153" s="231" t="s">
        <v>89</v>
      </c>
      <c r="AZ153" s="522"/>
      <c r="BA153" s="952"/>
      <c r="BB153" s="745"/>
      <c r="BC153" s="329"/>
      <c r="BD153" s="329"/>
      <c r="BE153" s="329"/>
      <c r="BF153" s="329"/>
      <c r="BG153" s="329"/>
      <c r="BH153" s="329"/>
      <c r="BI153" s="329"/>
      <c r="BJ153" s="329"/>
      <c r="BK153" s="329"/>
      <c r="BL153" s="329"/>
      <c r="BM153" s="329"/>
      <c r="BN153" s="329"/>
      <c r="BO153" s="329"/>
      <c r="BP153" s="329"/>
      <c r="BQ153" s="330"/>
      <c r="BR153" s="330"/>
      <c r="BS153" s="330"/>
      <c r="BT153" s="330"/>
      <c r="BU153" s="329"/>
      <c r="BV153" s="329"/>
      <c r="BW153" s="329"/>
      <c r="BX153" s="329"/>
      <c r="BY153" s="329"/>
      <c r="BZ153" s="329"/>
      <c r="CA153" s="205"/>
      <c r="CB153" s="205"/>
      <c r="CC153" s="205"/>
      <c r="CD153" s="205"/>
      <c r="CE153" s="205"/>
      <c r="CF153" s="205"/>
      <c r="CG153" s="205"/>
      <c r="CH153" s="205"/>
      <c r="CI153" s="205"/>
      <c r="CJ153" s="205"/>
      <c r="CK153" s="205"/>
      <c r="CL153" s="205"/>
      <c r="CM153" s="205"/>
      <c r="CN153" s="205"/>
      <c r="CO153" s="205"/>
      <c r="CP153" s="205"/>
      <c r="CQ153" s="205"/>
      <c r="CR153" s="205"/>
      <c r="CS153" s="205"/>
      <c r="CT153" s="205"/>
      <c r="CU153" s="205"/>
      <c r="CV153" s="205"/>
      <c r="CW153" s="205"/>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317"/>
      <c r="FT153" s="317"/>
      <c r="FU153" s="317"/>
      <c r="FV153" s="317"/>
      <c r="FW153" s="317"/>
      <c r="FX153" s="317"/>
      <c r="FY153" s="317"/>
      <c r="FZ153" s="317"/>
      <c r="GA153" s="317"/>
      <c r="GB153" s="317"/>
      <c r="GC153" s="317"/>
      <c r="GD153" s="317"/>
      <c r="GE153" s="317"/>
      <c r="GF153" s="317"/>
      <c r="GG153" s="317"/>
      <c r="GH153" s="317"/>
      <c r="GI153" s="317"/>
      <c r="GJ153" s="317"/>
      <c r="GK153" s="317"/>
      <c r="GL153" s="317"/>
      <c r="GM153" s="317"/>
      <c r="GN153" s="317"/>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row>
    <row r="154" spans="1:327" ht="84" customHeight="1" x14ac:dyDescent="0.25">
      <c r="A154" s="513" t="s">
        <v>276</v>
      </c>
      <c r="B154" s="823"/>
      <c r="C154" s="755"/>
      <c r="D154" s="722"/>
      <c r="E154" s="723"/>
      <c r="F154" s="722"/>
      <c r="G154" s="721"/>
      <c r="H154" s="722"/>
      <c r="I154" s="738" t="s">
        <v>162</v>
      </c>
      <c r="J154" s="738" t="s">
        <v>257</v>
      </c>
      <c r="K154" s="731" t="s">
        <v>147</v>
      </c>
      <c r="L154" s="759"/>
      <c r="M154" s="724" t="s">
        <v>164</v>
      </c>
      <c r="N154" s="793" t="s">
        <v>150</v>
      </c>
      <c r="O154" s="864">
        <v>1</v>
      </c>
      <c r="P154" s="724" t="s">
        <v>300</v>
      </c>
      <c r="Q154" s="669" t="s">
        <v>235</v>
      </c>
      <c r="R154" s="666" t="s">
        <v>301</v>
      </c>
      <c r="S154" s="402">
        <v>0.5</v>
      </c>
      <c r="T154" s="665" t="s">
        <v>1443</v>
      </c>
      <c r="U154" s="703" t="s">
        <v>85</v>
      </c>
      <c r="V154" s="703" t="s">
        <v>85</v>
      </c>
      <c r="W154" s="703" t="s">
        <v>85</v>
      </c>
      <c r="X154" s="703" t="s">
        <v>1300</v>
      </c>
      <c r="Y154" s="703" t="s">
        <v>85</v>
      </c>
      <c r="Z154" s="703" t="s">
        <v>85</v>
      </c>
      <c r="AA154" s="703" t="s">
        <v>1300</v>
      </c>
      <c r="AB154" s="703" t="s">
        <v>85</v>
      </c>
      <c r="AC154" s="703" t="s">
        <v>85</v>
      </c>
      <c r="AD154" s="703" t="s">
        <v>1300</v>
      </c>
      <c r="AE154" s="703" t="s">
        <v>85</v>
      </c>
      <c r="AF154" s="703" t="s">
        <v>1300</v>
      </c>
      <c r="AG154" s="703" t="s">
        <v>85</v>
      </c>
      <c r="AH154" s="668" t="s">
        <v>86</v>
      </c>
      <c r="AI154" s="668" t="s">
        <v>86</v>
      </c>
      <c r="AJ154" s="668" t="s">
        <v>86</v>
      </c>
      <c r="AK154" s="668" t="s">
        <v>86</v>
      </c>
      <c r="AL154" s="668" t="s">
        <v>86</v>
      </c>
      <c r="AM154" s="668" t="s">
        <v>86</v>
      </c>
      <c r="AN154" s="668" t="s">
        <v>86</v>
      </c>
      <c r="AO154" s="668" t="s">
        <v>86</v>
      </c>
      <c r="AP154" s="668" t="s">
        <v>86</v>
      </c>
      <c r="AQ154" s="668" t="s">
        <v>86</v>
      </c>
      <c r="AR154" s="668" t="s">
        <v>86</v>
      </c>
      <c r="AS154" s="668" t="s">
        <v>86</v>
      </c>
      <c r="AT154" s="738" t="s">
        <v>302</v>
      </c>
      <c r="AU154" s="797" t="s">
        <v>303</v>
      </c>
      <c r="AV154" s="799">
        <v>4</v>
      </c>
      <c r="AW154" s="797" t="s">
        <v>1443</v>
      </c>
      <c r="AX154" s="768" t="s">
        <v>86</v>
      </c>
      <c r="AY154" s="793" t="s">
        <v>89</v>
      </c>
      <c r="AZ154" s="801"/>
      <c r="BA154" s="952"/>
      <c r="BB154" s="743" t="s">
        <v>153</v>
      </c>
      <c r="BC154" s="329"/>
      <c r="BD154" s="329"/>
      <c r="BE154" s="329"/>
      <c r="BF154" s="329"/>
      <c r="BG154" s="329"/>
      <c r="BH154" s="329"/>
      <c r="BI154" s="329"/>
      <c r="BJ154" s="329"/>
      <c r="BK154" s="329"/>
      <c r="BL154" s="329"/>
      <c r="BM154" s="329"/>
      <c r="BN154" s="329"/>
      <c r="BO154" s="329"/>
      <c r="BP154" s="329"/>
      <c r="BQ154" s="330"/>
      <c r="BR154" s="330"/>
      <c r="BS154" s="330"/>
      <c r="BT154" s="330"/>
      <c r="BU154" s="329"/>
      <c r="BV154" s="329"/>
      <c r="BW154" s="329"/>
      <c r="BX154" s="329"/>
      <c r="BY154" s="329"/>
      <c r="BZ154" s="329"/>
      <c r="CA154" s="205"/>
      <c r="CB154" s="315"/>
      <c r="CC154" s="315"/>
      <c r="CD154" s="315"/>
      <c r="CE154" s="315"/>
      <c r="CF154" s="315"/>
      <c r="CG154" s="315"/>
      <c r="CH154" s="315"/>
      <c r="CI154" s="315"/>
      <c r="CJ154" s="315"/>
      <c r="CK154" s="315"/>
      <c r="CL154" s="315"/>
      <c r="CM154" s="315"/>
      <c r="CN154" s="315"/>
      <c r="CO154" s="315"/>
      <c r="CP154" s="315"/>
      <c r="CQ154" s="315"/>
      <c r="CR154" s="315"/>
      <c r="CS154" s="315"/>
      <c r="CT154" s="315"/>
      <c r="CU154" s="315"/>
      <c r="CV154" s="315"/>
      <c r="CW154" s="315"/>
      <c r="CX154" s="315"/>
      <c r="CY154" s="315"/>
      <c r="CZ154" s="315"/>
      <c r="DA154" s="315"/>
      <c r="DB154" s="315"/>
      <c r="DC154" s="315"/>
      <c r="DD154" s="315"/>
      <c r="DE154" s="315"/>
      <c r="DF154" s="315"/>
      <c r="DG154" s="315"/>
      <c r="DH154" s="315"/>
      <c r="DI154" s="315"/>
      <c r="DJ154" s="315"/>
      <c r="DK154" s="315"/>
      <c r="DL154" s="315"/>
      <c r="DM154" s="315"/>
      <c r="DN154" s="315"/>
      <c r="DO154" s="315"/>
      <c r="DP154" s="315"/>
      <c r="DQ154" s="315"/>
      <c r="DR154" s="315"/>
      <c r="DS154" s="315"/>
      <c r="DT154" s="315"/>
      <c r="DU154" s="315"/>
      <c r="DV154" s="315"/>
      <c r="DW154" s="315"/>
      <c r="DX154" s="315"/>
      <c r="DY154" s="315"/>
      <c r="DZ154" s="315"/>
      <c r="EA154" s="315"/>
      <c r="EB154" s="315"/>
      <c r="EC154" s="315"/>
      <c r="ED154" s="315"/>
      <c r="EE154" s="315"/>
      <c r="EF154" s="315"/>
      <c r="EG154" s="315"/>
      <c r="EH154" s="315"/>
      <c r="EI154" s="315"/>
      <c r="EJ154" s="315"/>
      <c r="EK154" s="315"/>
      <c r="EL154" s="315"/>
      <c r="EM154" s="315"/>
      <c r="EN154" s="315"/>
      <c r="EO154" s="315"/>
      <c r="EP154" s="315"/>
      <c r="EQ154" s="315"/>
      <c r="ER154" s="315"/>
      <c r="ES154" s="315"/>
      <c r="ET154" s="315"/>
      <c r="EU154" s="315"/>
      <c r="EV154" s="315"/>
      <c r="EW154" s="315"/>
      <c r="EX154" s="315"/>
      <c r="EY154" s="315"/>
      <c r="EZ154" s="315"/>
      <c r="FA154" s="315"/>
      <c r="FB154" s="315"/>
      <c r="FC154" s="315"/>
      <c r="FD154" s="315"/>
      <c r="FE154" s="315"/>
      <c r="FF154" s="315"/>
      <c r="FG154" s="315"/>
      <c r="FH154" s="315"/>
      <c r="FI154" s="315"/>
      <c r="FJ154" s="315"/>
      <c r="FK154" s="315"/>
      <c r="FL154" s="315"/>
      <c r="FM154" s="315"/>
      <c r="FN154" s="315"/>
      <c r="FO154" s="315"/>
      <c r="FP154" s="315"/>
      <c r="FQ154" s="315"/>
      <c r="FR154" s="315"/>
      <c r="FS154" s="317"/>
      <c r="FT154" s="317"/>
      <c r="FU154" s="317"/>
      <c r="FV154" s="317"/>
      <c r="FW154" s="317"/>
      <c r="FX154" s="317"/>
      <c r="FY154" s="317"/>
      <c r="FZ154" s="317"/>
      <c r="GA154" s="317"/>
      <c r="GB154" s="317"/>
      <c r="GC154" s="317"/>
      <c r="GD154" s="317"/>
      <c r="GE154" s="317"/>
      <c r="GF154" s="317"/>
      <c r="GG154" s="317"/>
      <c r="GH154" s="317"/>
      <c r="GI154" s="317"/>
      <c r="GJ154" s="317"/>
      <c r="GK154" s="317"/>
      <c r="GL154" s="317"/>
      <c r="GM154" s="317"/>
      <c r="GN154" s="317"/>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row>
    <row r="155" spans="1:327" ht="80.25" customHeight="1" x14ac:dyDescent="0.25">
      <c r="A155" s="513" t="s">
        <v>277</v>
      </c>
      <c r="B155" s="823"/>
      <c r="C155" s="755"/>
      <c r="D155" s="722"/>
      <c r="E155" s="723"/>
      <c r="F155" s="722"/>
      <c r="G155" s="721"/>
      <c r="H155" s="722"/>
      <c r="I155" s="761"/>
      <c r="J155" s="761"/>
      <c r="K155" s="732"/>
      <c r="L155" s="759"/>
      <c r="M155" s="725"/>
      <c r="N155" s="794"/>
      <c r="O155" s="865"/>
      <c r="P155" s="726"/>
      <c r="Q155" s="669" t="s">
        <v>235</v>
      </c>
      <c r="R155" s="666" t="s">
        <v>304</v>
      </c>
      <c r="S155" s="402">
        <v>0.5</v>
      </c>
      <c r="T155" s="665" t="s">
        <v>1443</v>
      </c>
      <c r="U155" s="703" t="s">
        <v>85</v>
      </c>
      <c r="V155" s="703" t="s">
        <v>85</v>
      </c>
      <c r="W155" s="703" t="s">
        <v>85</v>
      </c>
      <c r="X155" s="703" t="s">
        <v>1300</v>
      </c>
      <c r="Y155" s="703" t="s">
        <v>85</v>
      </c>
      <c r="Z155" s="703" t="s">
        <v>85</v>
      </c>
      <c r="AA155" s="703" t="s">
        <v>1300</v>
      </c>
      <c r="AB155" s="703" t="s">
        <v>85</v>
      </c>
      <c r="AC155" s="703" t="s">
        <v>85</v>
      </c>
      <c r="AD155" s="703" t="s">
        <v>1300</v>
      </c>
      <c r="AE155" s="703" t="s">
        <v>85</v>
      </c>
      <c r="AF155" s="703" t="s">
        <v>1300</v>
      </c>
      <c r="AG155" s="703" t="s">
        <v>85</v>
      </c>
      <c r="AH155" s="668" t="s">
        <v>86</v>
      </c>
      <c r="AI155" s="668" t="s">
        <v>86</v>
      </c>
      <c r="AJ155" s="668" t="s">
        <v>86</v>
      </c>
      <c r="AK155" s="668" t="s">
        <v>86</v>
      </c>
      <c r="AL155" s="668" t="s">
        <v>86</v>
      </c>
      <c r="AM155" s="668" t="s">
        <v>86</v>
      </c>
      <c r="AN155" s="668" t="s">
        <v>86</v>
      </c>
      <c r="AO155" s="668" t="s">
        <v>86</v>
      </c>
      <c r="AP155" s="668" t="s">
        <v>86</v>
      </c>
      <c r="AQ155" s="668" t="s">
        <v>86</v>
      </c>
      <c r="AR155" s="668" t="s">
        <v>86</v>
      </c>
      <c r="AS155" s="668" t="s">
        <v>86</v>
      </c>
      <c r="AT155" s="739"/>
      <c r="AU155" s="798"/>
      <c r="AV155" s="800"/>
      <c r="AW155" s="798"/>
      <c r="AX155" s="770"/>
      <c r="AY155" s="794"/>
      <c r="AZ155" s="802"/>
      <c r="BA155" s="952"/>
      <c r="BB155" s="745"/>
      <c r="BC155" s="329"/>
      <c r="BD155" s="329"/>
      <c r="BE155" s="329"/>
      <c r="BF155" s="329"/>
      <c r="BG155" s="329"/>
      <c r="BH155" s="329"/>
      <c r="BI155" s="329"/>
      <c r="BJ155" s="329"/>
      <c r="BK155" s="329"/>
      <c r="BL155" s="329"/>
      <c r="BM155" s="329"/>
      <c r="BN155" s="329"/>
      <c r="BO155" s="329"/>
      <c r="BP155" s="329"/>
      <c r="BQ155" s="330"/>
      <c r="BR155" s="330"/>
      <c r="BS155" s="330"/>
      <c r="BT155" s="330"/>
      <c r="BU155" s="329"/>
      <c r="BV155" s="329"/>
      <c r="BW155" s="329"/>
      <c r="BX155" s="329"/>
      <c r="BY155" s="329"/>
      <c r="BZ155" s="329"/>
      <c r="CA155" s="205"/>
      <c r="CB155" s="205"/>
      <c r="CC155" s="205"/>
      <c r="CD155" s="205"/>
      <c r="CE155" s="205"/>
      <c r="CF155" s="205"/>
      <c r="CG155" s="205"/>
      <c r="CH155" s="205"/>
      <c r="CI155" s="205"/>
      <c r="CJ155" s="205"/>
      <c r="CK155" s="205"/>
      <c r="CL155" s="205"/>
      <c r="CM155" s="205"/>
      <c r="CN155" s="205"/>
      <c r="CO155" s="205"/>
      <c r="CP155" s="205"/>
      <c r="CQ155" s="205"/>
      <c r="CR155" s="205"/>
      <c r="CS155" s="205"/>
      <c r="CT155" s="205"/>
      <c r="CU155" s="205"/>
      <c r="CV155" s="205"/>
      <c r="CW155" s="205"/>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317"/>
      <c r="FT155" s="317"/>
      <c r="FU155" s="317"/>
      <c r="FV155" s="317"/>
      <c r="FW155" s="317"/>
      <c r="FX155" s="317"/>
      <c r="FY155" s="317"/>
      <c r="FZ155" s="317"/>
      <c r="GA155" s="317"/>
      <c r="GB155" s="317"/>
      <c r="GC155" s="317"/>
      <c r="GD155" s="317"/>
      <c r="GE155" s="317"/>
      <c r="GF155" s="317"/>
      <c r="GG155" s="317"/>
      <c r="GH155" s="317"/>
      <c r="GI155" s="317"/>
      <c r="GJ155" s="317"/>
      <c r="GK155" s="317"/>
      <c r="GL155" s="317"/>
      <c r="GM155" s="317"/>
      <c r="GN155" s="317"/>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row>
    <row r="156" spans="1:327" ht="96.75" customHeight="1" x14ac:dyDescent="0.25">
      <c r="A156" s="513" t="s">
        <v>282</v>
      </c>
      <c r="B156" s="823"/>
      <c r="C156" s="755"/>
      <c r="D156" s="722"/>
      <c r="E156" s="723"/>
      <c r="F156" s="722"/>
      <c r="G156" s="721"/>
      <c r="H156" s="722"/>
      <c r="I156" s="761"/>
      <c r="J156" s="761"/>
      <c r="K156" s="731" t="s">
        <v>305</v>
      </c>
      <c r="L156" s="759"/>
      <c r="M156" s="725"/>
      <c r="N156" s="868" t="s">
        <v>150</v>
      </c>
      <c r="O156" s="762">
        <v>1</v>
      </c>
      <c r="P156" s="724" t="s">
        <v>1396</v>
      </c>
      <c r="Q156" s="669" t="s">
        <v>235</v>
      </c>
      <c r="R156" s="666" t="s">
        <v>306</v>
      </c>
      <c r="S156" s="468">
        <v>0.5</v>
      </c>
      <c r="T156" s="665" t="s">
        <v>1443</v>
      </c>
      <c r="U156" s="703" t="s">
        <v>85</v>
      </c>
      <c r="V156" s="703" t="s">
        <v>85</v>
      </c>
      <c r="W156" s="703" t="s">
        <v>85</v>
      </c>
      <c r="X156" s="703" t="s">
        <v>1300</v>
      </c>
      <c r="Y156" s="703" t="s">
        <v>85</v>
      </c>
      <c r="Z156" s="703" t="s">
        <v>85</v>
      </c>
      <c r="AA156" s="703" t="s">
        <v>1300</v>
      </c>
      <c r="AB156" s="703" t="s">
        <v>85</v>
      </c>
      <c r="AC156" s="703" t="s">
        <v>85</v>
      </c>
      <c r="AD156" s="703" t="s">
        <v>1300</v>
      </c>
      <c r="AE156" s="703" t="s">
        <v>85</v>
      </c>
      <c r="AF156" s="703" t="s">
        <v>1300</v>
      </c>
      <c r="AG156" s="703" t="s">
        <v>85</v>
      </c>
      <c r="AH156" s="668" t="s">
        <v>86</v>
      </c>
      <c r="AI156" s="668" t="s">
        <v>86</v>
      </c>
      <c r="AJ156" s="668" t="s">
        <v>86</v>
      </c>
      <c r="AK156" s="668" t="s">
        <v>86</v>
      </c>
      <c r="AL156" s="668" t="s">
        <v>86</v>
      </c>
      <c r="AM156" s="668" t="s">
        <v>86</v>
      </c>
      <c r="AN156" s="668" t="s">
        <v>86</v>
      </c>
      <c r="AO156" s="668" t="s">
        <v>86</v>
      </c>
      <c r="AP156" s="668" t="s">
        <v>86</v>
      </c>
      <c r="AQ156" s="668" t="s">
        <v>86</v>
      </c>
      <c r="AR156" s="668" t="s">
        <v>86</v>
      </c>
      <c r="AS156" s="668" t="s">
        <v>86</v>
      </c>
      <c r="AT156" s="738" t="s">
        <v>307</v>
      </c>
      <c r="AU156" s="738" t="s">
        <v>303</v>
      </c>
      <c r="AV156" s="765">
        <v>4</v>
      </c>
      <c r="AW156" s="738" t="s">
        <v>1443</v>
      </c>
      <c r="AX156" s="768" t="s">
        <v>86</v>
      </c>
      <c r="AY156" s="793" t="s">
        <v>89</v>
      </c>
      <c r="AZ156" s="795"/>
      <c r="BA156" s="952"/>
      <c r="BB156" s="743" t="s">
        <v>153</v>
      </c>
      <c r="BC156" s="329"/>
      <c r="BD156" s="329"/>
      <c r="BE156" s="329"/>
      <c r="BF156" s="329"/>
      <c r="BG156" s="329"/>
      <c r="BH156" s="329"/>
      <c r="BI156" s="329"/>
      <c r="BJ156" s="329"/>
      <c r="BK156" s="329"/>
      <c r="BL156" s="329"/>
      <c r="BM156" s="329"/>
      <c r="BN156" s="329"/>
      <c r="BO156" s="329"/>
      <c r="BP156" s="329"/>
      <c r="BQ156" s="330"/>
      <c r="BR156" s="330"/>
      <c r="BS156" s="330"/>
      <c r="BT156" s="330"/>
      <c r="BU156" s="329"/>
      <c r="BV156" s="329"/>
      <c r="BW156" s="329"/>
      <c r="BX156" s="329"/>
      <c r="BY156" s="329"/>
      <c r="BZ156" s="329"/>
      <c r="CA156" s="205"/>
      <c r="CB156" s="205"/>
      <c r="CC156" s="205"/>
      <c r="CD156" s="205"/>
      <c r="CE156" s="205"/>
      <c r="CF156" s="205"/>
      <c r="CG156" s="205"/>
      <c r="CH156" s="205"/>
      <c r="CI156" s="205"/>
      <c r="CJ156" s="205"/>
      <c r="CK156" s="205"/>
      <c r="CL156" s="205"/>
      <c r="CM156" s="205"/>
      <c r="CN156" s="205"/>
      <c r="CO156" s="205"/>
      <c r="CP156" s="205"/>
      <c r="CQ156" s="205"/>
      <c r="CR156" s="205"/>
      <c r="CS156" s="205"/>
      <c r="CT156" s="205"/>
      <c r="CU156" s="205"/>
      <c r="CV156" s="205"/>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317"/>
      <c r="FT156" s="317"/>
      <c r="FU156" s="317"/>
      <c r="FV156" s="317"/>
      <c r="FW156" s="317"/>
      <c r="FX156" s="317"/>
      <c r="FY156" s="317"/>
      <c r="FZ156" s="317"/>
      <c r="GA156" s="317"/>
      <c r="GB156" s="317"/>
      <c r="GC156" s="317"/>
      <c r="GD156" s="317"/>
      <c r="GE156" s="317"/>
      <c r="GF156" s="317"/>
      <c r="GG156" s="317"/>
      <c r="GH156" s="317"/>
      <c r="GI156" s="317"/>
      <c r="GJ156" s="317"/>
      <c r="GK156" s="317"/>
      <c r="GL156" s="317"/>
      <c r="GM156" s="317"/>
      <c r="GN156" s="317"/>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row>
    <row r="157" spans="1:327" ht="88.5" customHeight="1" x14ac:dyDescent="0.25">
      <c r="A157" s="513" t="s">
        <v>284</v>
      </c>
      <c r="B157" s="823"/>
      <c r="C157" s="755"/>
      <c r="D157" s="722"/>
      <c r="E157" s="723"/>
      <c r="F157" s="722"/>
      <c r="G157" s="721"/>
      <c r="H157" s="722"/>
      <c r="I157" s="761"/>
      <c r="J157" s="761"/>
      <c r="K157" s="732"/>
      <c r="L157" s="759"/>
      <c r="M157" s="725"/>
      <c r="N157" s="869"/>
      <c r="O157" s="822"/>
      <c r="P157" s="726"/>
      <c r="Q157" s="669" t="s">
        <v>235</v>
      </c>
      <c r="R157" s="659" t="s">
        <v>308</v>
      </c>
      <c r="S157" s="468">
        <v>0.5</v>
      </c>
      <c r="T157" s="665" t="s">
        <v>1443</v>
      </c>
      <c r="U157" s="703" t="s">
        <v>85</v>
      </c>
      <c r="V157" s="703" t="s">
        <v>85</v>
      </c>
      <c r="W157" s="703" t="s">
        <v>85</v>
      </c>
      <c r="X157" s="703" t="s">
        <v>1300</v>
      </c>
      <c r="Y157" s="703" t="s">
        <v>85</v>
      </c>
      <c r="Z157" s="703" t="s">
        <v>85</v>
      </c>
      <c r="AA157" s="703" t="s">
        <v>1300</v>
      </c>
      <c r="AB157" s="703" t="s">
        <v>85</v>
      </c>
      <c r="AC157" s="703" t="s">
        <v>85</v>
      </c>
      <c r="AD157" s="703" t="s">
        <v>1300</v>
      </c>
      <c r="AE157" s="703" t="s">
        <v>85</v>
      </c>
      <c r="AF157" s="703" t="s">
        <v>1300</v>
      </c>
      <c r="AG157" s="703" t="s">
        <v>85</v>
      </c>
      <c r="AH157" s="668" t="s">
        <v>86</v>
      </c>
      <c r="AI157" s="668" t="s">
        <v>86</v>
      </c>
      <c r="AJ157" s="668" t="s">
        <v>86</v>
      </c>
      <c r="AK157" s="668" t="s">
        <v>86</v>
      </c>
      <c r="AL157" s="668" t="s">
        <v>86</v>
      </c>
      <c r="AM157" s="668" t="s">
        <v>86</v>
      </c>
      <c r="AN157" s="668" t="s">
        <v>86</v>
      </c>
      <c r="AO157" s="668" t="s">
        <v>86</v>
      </c>
      <c r="AP157" s="668" t="s">
        <v>86</v>
      </c>
      <c r="AQ157" s="668" t="s">
        <v>86</v>
      </c>
      <c r="AR157" s="668" t="s">
        <v>86</v>
      </c>
      <c r="AS157" s="668" t="s">
        <v>86</v>
      </c>
      <c r="AT157" s="739"/>
      <c r="AU157" s="739"/>
      <c r="AV157" s="767"/>
      <c r="AW157" s="739"/>
      <c r="AX157" s="770"/>
      <c r="AY157" s="794"/>
      <c r="AZ157" s="796"/>
      <c r="BA157" s="952"/>
      <c r="BB157" s="745"/>
      <c r="BC157" s="329"/>
      <c r="BD157" s="329"/>
      <c r="BE157" s="329"/>
      <c r="BF157" s="329"/>
      <c r="BG157" s="329"/>
      <c r="BH157" s="329"/>
      <c r="BI157" s="329"/>
      <c r="BJ157" s="329"/>
      <c r="BK157" s="329"/>
      <c r="BL157" s="329"/>
      <c r="BM157" s="329"/>
      <c r="BN157" s="329"/>
      <c r="BO157" s="329"/>
      <c r="BP157" s="329"/>
      <c r="BQ157" s="330"/>
      <c r="BR157" s="330"/>
      <c r="BS157" s="330"/>
      <c r="BT157" s="330"/>
      <c r="BU157" s="329"/>
      <c r="BV157" s="329"/>
      <c r="BW157" s="329"/>
      <c r="BX157" s="329"/>
      <c r="BY157" s="329"/>
      <c r="BZ157" s="329"/>
      <c r="CA157" s="205"/>
      <c r="CB157" s="205"/>
      <c r="CC157" s="205"/>
      <c r="CD157" s="205"/>
      <c r="CE157" s="205"/>
      <c r="CF157" s="205"/>
      <c r="CG157" s="205"/>
      <c r="CH157" s="205"/>
      <c r="CI157" s="205"/>
      <c r="CJ157" s="205"/>
      <c r="CK157" s="205"/>
      <c r="CL157" s="205"/>
      <c r="CM157" s="205"/>
      <c r="CN157" s="205"/>
      <c r="CO157" s="205"/>
      <c r="CP157" s="205"/>
      <c r="CQ157" s="205"/>
      <c r="CR157" s="205"/>
      <c r="CS157" s="205"/>
      <c r="CT157" s="205"/>
      <c r="CU157" s="205"/>
      <c r="CV157" s="205"/>
      <c r="CW157" s="205"/>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317"/>
      <c r="FT157" s="317"/>
      <c r="FU157" s="317"/>
      <c r="FV157" s="317"/>
      <c r="FW157" s="317"/>
      <c r="FX157" s="317"/>
      <c r="FY157" s="317"/>
      <c r="FZ157" s="317"/>
      <c r="GA157" s="317"/>
      <c r="GB157" s="317"/>
      <c r="GC157" s="317"/>
      <c r="GD157" s="317"/>
      <c r="GE157" s="317"/>
      <c r="GF157" s="317"/>
      <c r="GG157" s="317"/>
      <c r="GH157" s="317"/>
      <c r="GI157" s="317"/>
      <c r="GJ157" s="317"/>
      <c r="GK157" s="317"/>
      <c r="GL157" s="317"/>
      <c r="GM157" s="317"/>
      <c r="GN157" s="317"/>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row>
    <row r="158" spans="1:327" ht="78.75" customHeight="1" x14ac:dyDescent="0.2">
      <c r="A158" s="513" t="s">
        <v>285</v>
      </c>
      <c r="B158" s="823"/>
      <c r="C158" s="755"/>
      <c r="D158" s="722"/>
      <c r="E158" s="723"/>
      <c r="F158" s="722"/>
      <c r="G158" s="721"/>
      <c r="H158" s="722"/>
      <c r="I158" s="761"/>
      <c r="J158" s="761"/>
      <c r="K158" s="731" t="s">
        <v>79</v>
      </c>
      <c r="L158" s="759"/>
      <c r="M158" s="725"/>
      <c r="N158" s="868" t="s">
        <v>150</v>
      </c>
      <c r="O158" s="852">
        <v>1</v>
      </c>
      <c r="P158" s="866" t="s">
        <v>1397</v>
      </c>
      <c r="Q158" s="669" t="s">
        <v>235</v>
      </c>
      <c r="R158" s="666" t="s">
        <v>309</v>
      </c>
      <c r="S158" s="468">
        <v>0.5</v>
      </c>
      <c r="T158" s="45" t="s">
        <v>1472</v>
      </c>
      <c r="U158" s="703" t="s">
        <v>85</v>
      </c>
      <c r="V158" s="703" t="s">
        <v>85</v>
      </c>
      <c r="W158" s="703" t="s">
        <v>85</v>
      </c>
      <c r="X158" s="703" t="s">
        <v>85</v>
      </c>
      <c r="Y158" s="703" t="s">
        <v>85</v>
      </c>
      <c r="Z158" s="703" t="s">
        <v>85</v>
      </c>
      <c r="AA158" s="703" t="s">
        <v>1300</v>
      </c>
      <c r="AB158" s="703" t="s">
        <v>85</v>
      </c>
      <c r="AC158" s="703" t="s">
        <v>85</v>
      </c>
      <c r="AD158" s="703" t="s">
        <v>85</v>
      </c>
      <c r="AE158" s="703" t="s">
        <v>85</v>
      </c>
      <c r="AF158" s="703" t="s">
        <v>1300</v>
      </c>
      <c r="AG158" s="703" t="s">
        <v>85</v>
      </c>
      <c r="AH158" s="668" t="s">
        <v>86</v>
      </c>
      <c r="AI158" s="668" t="s">
        <v>86</v>
      </c>
      <c r="AJ158" s="668" t="s">
        <v>86</v>
      </c>
      <c r="AK158" s="668" t="s">
        <v>86</v>
      </c>
      <c r="AL158" s="668" t="s">
        <v>86</v>
      </c>
      <c r="AM158" s="668" t="s">
        <v>86</v>
      </c>
      <c r="AN158" s="668" t="s">
        <v>86</v>
      </c>
      <c r="AO158" s="668" t="s">
        <v>86</v>
      </c>
      <c r="AP158" s="668" t="s">
        <v>86</v>
      </c>
      <c r="AQ158" s="668" t="s">
        <v>86</v>
      </c>
      <c r="AR158" s="668" t="s">
        <v>86</v>
      </c>
      <c r="AS158" s="668" t="s">
        <v>86</v>
      </c>
      <c r="AT158" s="665" t="s">
        <v>310</v>
      </c>
      <c r="AU158" s="665" t="s">
        <v>303</v>
      </c>
      <c r="AV158" s="658">
        <v>2</v>
      </c>
      <c r="AW158" s="45" t="s">
        <v>1401</v>
      </c>
      <c r="AX158" s="103" t="s">
        <v>86</v>
      </c>
      <c r="AY158" s="231" t="s">
        <v>89</v>
      </c>
      <c r="AZ158" s="523"/>
      <c r="BA158" s="952"/>
      <c r="BB158" s="743" t="s">
        <v>153</v>
      </c>
      <c r="BC158" s="329"/>
      <c r="BD158" s="329"/>
      <c r="BE158" s="329"/>
      <c r="BF158" s="329"/>
      <c r="BG158" s="329"/>
      <c r="BH158" s="329"/>
      <c r="BI158" s="329"/>
      <c r="BJ158" s="329"/>
      <c r="BK158" s="329"/>
      <c r="BL158" s="329"/>
      <c r="BM158" s="329"/>
      <c r="BN158" s="329"/>
      <c r="BO158" s="329"/>
      <c r="BP158" s="329"/>
      <c r="BQ158" s="330"/>
      <c r="BR158" s="330"/>
      <c r="BS158" s="330"/>
      <c r="BT158" s="330"/>
      <c r="BU158" s="329"/>
      <c r="BV158" s="329"/>
      <c r="BW158" s="329"/>
      <c r="BX158" s="329"/>
      <c r="BY158" s="329"/>
      <c r="BZ158" s="329"/>
      <c r="CA158" s="205"/>
      <c r="CB158" s="205"/>
      <c r="CC158" s="205"/>
      <c r="CD158" s="205"/>
      <c r="CE158" s="205"/>
      <c r="CF158" s="205"/>
      <c r="CG158" s="205"/>
      <c r="CH158" s="205"/>
      <c r="CI158" s="205"/>
      <c r="CJ158" s="205"/>
      <c r="CK158" s="205"/>
      <c r="CL158" s="205"/>
      <c r="CM158" s="205"/>
      <c r="CN158" s="205"/>
      <c r="CO158" s="205"/>
      <c r="CP158" s="205"/>
      <c r="CQ158" s="205"/>
      <c r="CR158" s="205"/>
      <c r="CS158" s="205"/>
      <c r="CT158" s="205"/>
      <c r="CU158" s="205"/>
      <c r="CV158" s="205"/>
      <c r="CW158" s="205"/>
      <c r="CX158" s="205"/>
      <c r="CY158" s="205"/>
      <c r="CZ158" s="205"/>
      <c r="DA158" s="205"/>
      <c r="DB158" s="205"/>
      <c r="DC158" s="205"/>
      <c r="DD158" s="205"/>
      <c r="DE158" s="205"/>
      <c r="DF158" s="205"/>
      <c r="DG158" s="205"/>
      <c r="DH158" s="205"/>
      <c r="DI158" s="205"/>
      <c r="DJ158" s="205"/>
      <c r="DK158" s="205"/>
      <c r="DL158" s="205"/>
      <c r="DM158" s="205"/>
      <c r="DN158" s="205"/>
      <c r="DO158" s="205"/>
      <c r="DP158" s="205"/>
      <c r="DQ158" s="205"/>
      <c r="DR158" s="205"/>
      <c r="DS158" s="205"/>
      <c r="DT158" s="205"/>
      <c r="DU158" s="205"/>
      <c r="DV158" s="205"/>
      <c r="DW158" s="205"/>
      <c r="DX158" s="205"/>
      <c r="DY158" s="205"/>
      <c r="DZ158" s="205"/>
      <c r="EA158" s="205"/>
      <c r="EB158" s="205"/>
      <c r="EC158" s="205"/>
      <c r="ED158" s="205"/>
      <c r="EE158" s="205"/>
      <c r="EF158" s="205"/>
      <c r="EG158" s="205"/>
      <c r="EH158" s="205"/>
      <c r="EI158" s="205"/>
      <c r="EJ158" s="205"/>
      <c r="EK158" s="205"/>
      <c r="EL158" s="205"/>
      <c r="EM158" s="205"/>
      <c r="EN158" s="205"/>
      <c r="EO158" s="205"/>
      <c r="EP158" s="205"/>
      <c r="EQ158" s="205"/>
      <c r="ER158" s="205"/>
      <c r="ES158" s="205"/>
      <c r="ET158" s="205"/>
      <c r="EU158" s="205"/>
      <c r="EV158" s="205"/>
      <c r="EW158" s="205"/>
      <c r="EX158" s="205"/>
      <c r="EY158" s="205"/>
      <c r="EZ158" s="205"/>
      <c r="FA158" s="205"/>
      <c r="FB158" s="205"/>
      <c r="FC158" s="205"/>
      <c r="FD158" s="205"/>
      <c r="FE158" s="205"/>
      <c r="FF158" s="205"/>
      <c r="FG158" s="205"/>
      <c r="FH158" s="205"/>
      <c r="FI158" s="205"/>
      <c r="FJ158" s="205"/>
      <c r="FK158" s="205"/>
      <c r="FL158" s="205"/>
      <c r="FM158" s="205"/>
      <c r="FN158" s="205"/>
      <c r="FO158" s="205"/>
      <c r="FP158" s="205"/>
      <c r="FQ158" s="205"/>
      <c r="FR158" s="205"/>
      <c r="FS158" s="317"/>
      <c r="FT158" s="317"/>
      <c r="FU158" s="317"/>
      <c r="FV158" s="317"/>
      <c r="FW158" s="317"/>
      <c r="FX158" s="317"/>
      <c r="FY158" s="317"/>
      <c r="FZ158" s="317"/>
      <c r="GA158" s="317"/>
      <c r="GB158" s="317"/>
      <c r="GC158" s="317"/>
      <c r="GD158" s="317"/>
      <c r="GE158" s="317"/>
      <c r="GF158" s="317"/>
      <c r="GG158" s="317"/>
      <c r="GH158" s="317"/>
      <c r="GI158" s="317"/>
      <c r="GJ158" s="317"/>
      <c r="GK158" s="317"/>
      <c r="GL158" s="317"/>
      <c r="GM158" s="317"/>
      <c r="GN158" s="317"/>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row>
    <row r="159" spans="1:327" ht="67.5" customHeight="1" x14ac:dyDescent="0.2">
      <c r="A159" s="513" t="s">
        <v>287</v>
      </c>
      <c r="B159" s="823"/>
      <c r="C159" s="755"/>
      <c r="D159" s="722"/>
      <c r="E159" s="723"/>
      <c r="F159" s="722"/>
      <c r="G159" s="721"/>
      <c r="H159" s="722"/>
      <c r="I159" s="761"/>
      <c r="J159" s="761"/>
      <c r="K159" s="732"/>
      <c r="L159" s="759"/>
      <c r="M159" s="725"/>
      <c r="N159" s="869"/>
      <c r="O159" s="852"/>
      <c r="P159" s="867"/>
      <c r="Q159" s="669" t="s">
        <v>235</v>
      </c>
      <c r="R159" s="666" t="s">
        <v>311</v>
      </c>
      <c r="S159" s="468">
        <v>0.5</v>
      </c>
      <c r="T159" s="45" t="s">
        <v>1472</v>
      </c>
      <c r="U159" s="703" t="s">
        <v>85</v>
      </c>
      <c r="V159" s="703" t="s">
        <v>85</v>
      </c>
      <c r="W159" s="703" t="s">
        <v>85</v>
      </c>
      <c r="X159" s="703" t="s">
        <v>85</v>
      </c>
      <c r="Y159" s="703" t="s">
        <v>85</v>
      </c>
      <c r="Z159" s="703" t="s">
        <v>85</v>
      </c>
      <c r="AA159" s="703" t="s">
        <v>1300</v>
      </c>
      <c r="AB159" s="703" t="s">
        <v>85</v>
      </c>
      <c r="AC159" s="703" t="s">
        <v>85</v>
      </c>
      <c r="AD159" s="703" t="s">
        <v>85</v>
      </c>
      <c r="AE159" s="703" t="s">
        <v>85</v>
      </c>
      <c r="AF159" s="703" t="s">
        <v>1300</v>
      </c>
      <c r="AG159" s="703" t="s">
        <v>85</v>
      </c>
      <c r="AH159" s="668" t="s">
        <v>86</v>
      </c>
      <c r="AI159" s="668" t="s">
        <v>86</v>
      </c>
      <c r="AJ159" s="668" t="s">
        <v>86</v>
      </c>
      <c r="AK159" s="668" t="s">
        <v>86</v>
      </c>
      <c r="AL159" s="668" t="s">
        <v>86</v>
      </c>
      <c r="AM159" s="668" t="s">
        <v>86</v>
      </c>
      <c r="AN159" s="668" t="s">
        <v>86</v>
      </c>
      <c r="AO159" s="668" t="s">
        <v>86</v>
      </c>
      <c r="AP159" s="668" t="s">
        <v>86</v>
      </c>
      <c r="AQ159" s="668" t="s">
        <v>86</v>
      </c>
      <c r="AR159" s="668" t="s">
        <v>86</v>
      </c>
      <c r="AS159" s="668" t="s">
        <v>86</v>
      </c>
      <c r="AT159" s="665" t="s">
        <v>312</v>
      </c>
      <c r="AU159" s="665" t="s">
        <v>303</v>
      </c>
      <c r="AV159" s="658">
        <v>2</v>
      </c>
      <c r="AW159" s="45" t="s">
        <v>1472</v>
      </c>
      <c r="AX159" s="103" t="s">
        <v>86</v>
      </c>
      <c r="AY159" s="231" t="s">
        <v>89</v>
      </c>
      <c r="AZ159" s="523"/>
      <c r="BA159" s="952"/>
      <c r="BB159" s="745"/>
      <c r="BC159" s="329"/>
      <c r="BD159" s="329"/>
      <c r="BE159" s="329"/>
      <c r="BF159" s="329"/>
      <c r="BG159" s="329"/>
      <c r="BH159" s="329"/>
      <c r="BI159" s="329"/>
      <c r="BJ159" s="329"/>
      <c r="BK159" s="329"/>
      <c r="BL159" s="329"/>
      <c r="BM159" s="329"/>
      <c r="BN159" s="329"/>
      <c r="BO159" s="329"/>
      <c r="BP159" s="329"/>
      <c r="BQ159" s="330"/>
      <c r="BR159" s="330"/>
      <c r="BS159" s="330"/>
      <c r="BT159" s="330"/>
      <c r="BU159" s="329"/>
      <c r="BV159" s="329"/>
      <c r="BW159" s="329"/>
      <c r="BX159" s="329"/>
      <c r="BY159" s="329"/>
      <c r="BZ159" s="329"/>
      <c r="CA159" s="205"/>
      <c r="CB159" s="205"/>
      <c r="CC159" s="205"/>
      <c r="CD159" s="205"/>
      <c r="CE159" s="205"/>
      <c r="CF159" s="205"/>
      <c r="CG159" s="205"/>
      <c r="CH159" s="205"/>
      <c r="CI159" s="205"/>
      <c r="CJ159" s="205"/>
      <c r="CK159" s="205"/>
      <c r="CL159" s="205"/>
      <c r="CM159" s="205"/>
      <c r="CN159" s="205"/>
      <c r="CO159" s="205"/>
      <c r="CP159" s="205"/>
      <c r="CQ159" s="205"/>
      <c r="CR159" s="205"/>
      <c r="CS159" s="205"/>
      <c r="CT159" s="205"/>
      <c r="CU159" s="205"/>
      <c r="CV159" s="205"/>
      <c r="CW159" s="205"/>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317"/>
      <c r="FT159" s="317"/>
      <c r="FU159" s="317"/>
      <c r="FV159" s="317"/>
      <c r="FW159" s="317"/>
      <c r="FX159" s="317"/>
      <c r="FY159" s="317"/>
      <c r="FZ159" s="317"/>
      <c r="GA159" s="317"/>
      <c r="GB159" s="317"/>
      <c r="GC159" s="317"/>
      <c r="GD159" s="317"/>
      <c r="GE159" s="317"/>
      <c r="GF159" s="317"/>
      <c r="GG159" s="317"/>
      <c r="GH159" s="317"/>
      <c r="GI159" s="317"/>
      <c r="GJ159" s="317"/>
      <c r="GK159" s="317"/>
      <c r="GL159" s="317"/>
      <c r="GM159" s="317"/>
      <c r="GN159" s="317"/>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row>
    <row r="160" spans="1:327" ht="24" customHeight="1" x14ac:dyDescent="0.2">
      <c r="A160" s="646"/>
      <c r="B160" s="823"/>
      <c r="C160" s="755"/>
      <c r="D160" s="722"/>
      <c r="E160" s="723"/>
      <c r="F160" s="722"/>
      <c r="G160" s="721"/>
      <c r="H160" s="722"/>
      <c r="I160" s="610"/>
      <c r="J160" s="611"/>
      <c r="K160" s="612"/>
      <c r="L160" s="759"/>
      <c r="M160" s="613"/>
      <c r="N160" s="614"/>
      <c r="O160" s="615"/>
      <c r="P160" s="616"/>
      <c r="Q160" s="617" t="s">
        <v>235</v>
      </c>
      <c r="R160" s="618" t="s">
        <v>314</v>
      </c>
      <c r="S160" s="619"/>
      <c r="T160" s="620"/>
      <c r="U160" s="621"/>
      <c r="V160" s="621"/>
      <c r="W160" s="621"/>
      <c r="X160" s="621"/>
      <c r="Y160" s="621"/>
      <c r="Z160" s="621"/>
      <c r="AA160" s="621"/>
      <c r="AB160" s="621"/>
      <c r="AC160" s="621"/>
      <c r="AD160" s="621"/>
      <c r="AE160" s="621"/>
      <c r="AF160" s="621"/>
      <c r="AG160" s="621"/>
      <c r="AH160" s="622"/>
      <c r="AI160" s="622"/>
      <c r="AJ160" s="622"/>
      <c r="AK160" s="622"/>
      <c r="AL160" s="622"/>
      <c r="AM160" s="622"/>
      <c r="AN160" s="622"/>
      <c r="AO160" s="622"/>
      <c r="AP160" s="622"/>
      <c r="AQ160" s="622"/>
      <c r="AR160" s="622"/>
      <c r="AS160" s="622"/>
      <c r="AT160" s="623"/>
      <c r="AU160" s="624"/>
      <c r="AV160" s="625"/>
      <c r="AW160" s="625"/>
      <c r="AX160" s="626"/>
      <c r="AY160" s="627"/>
      <c r="AZ160" s="628"/>
      <c r="BA160" s="952"/>
      <c r="BB160" s="629"/>
      <c r="BC160" s="329"/>
      <c r="BD160" s="329"/>
      <c r="BE160" s="329"/>
      <c r="BF160" s="329"/>
      <c r="BG160" s="329"/>
      <c r="BH160" s="329"/>
      <c r="BI160" s="329"/>
      <c r="BJ160" s="329"/>
      <c r="BK160" s="329"/>
      <c r="BL160" s="329"/>
      <c r="BM160" s="329"/>
      <c r="BN160" s="329"/>
      <c r="BO160" s="329"/>
      <c r="BP160" s="329"/>
      <c r="BQ160" s="330"/>
      <c r="BR160" s="330"/>
      <c r="BS160" s="330"/>
      <c r="BT160" s="330"/>
      <c r="BU160" s="329"/>
      <c r="BV160" s="329"/>
      <c r="BW160" s="329"/>
      <c r="BX160" s="329"/>
      <c r="BY160" s="329"/>
      <c r="BZ160" s="329"/>
      <c r="CA160" s="205"/>
      <c r="CB160" s="205"/>
      <c r="CC160" s="205"/>
      <c r="CD160" s="205"/>
      <c r="CE160" s="205"/>
      <c r="CF160" s="205"/>
      <c r="CG160" s="205"/>
      <c r="CH160" s="205"/>
      <c r="CI160" s="205"/>
      <c r="CJ160" s="205"/>
      <c r="CK160" s="205"/>
      <c r="CL160" s="205"/>
      <c r="CM160" s="205"/>
      <c r="CN160" s="205"/>
      <c r="CO160" s="205"/>
      <c r="CP160" s="205"/>
      <c r="CQ160" s="205"/>
      <c r="CR160" s="205"/>
      <c r="CS160" s="205"/>
      <c r="CT160" s="205"/>
      <c r="CU160" s="205"/>
      <c r="CV160" s="205"/>
      <c r="CW160" s="205"/>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317"/>
      <c r="FT160" s="317"/>
      <c r="FU160" s="317"/>
      <c r="FV160" s="317"/>
      <c r="FW160" s="317"/>
      <c r="FX160" s="317"/>
      <c r="FY160" s="317"/>
      <c r="FZ160" s="317"/>
      <c r="GA160" s="317"/>
      <c r="GB160" s="317"/>
      <c r="GC160" s="317"/>
      <c r="GD160" s="317"/>
      <c r="GE160" s="317"/>
      <c r="GF160" s="317"/>
      <c r="GG160" s="317"/>
      <c r="GH160" s="317"/>
      <c r="GI160" s="317"/>
      <c r="GJ160" s="317"/>
      <c r="GK160" s="317"/>
      <c r="GL160" s="317"/>
      <c r="GM160" s="317"/>
      <c r="GN160" s="317"/>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row>
    <row r="161" spans="1:327" ht="112.5" customHeight="1" x14ac:dyDescent="0.25">
      <c r="A161" s="513" t="s">
        <v>1524</v>
      </c>
      <c r="B161" s="823"/>
      <c r="C161" s="755"/>
      <c r="D161" s="722"/>
      <c r="E161" s="723"/>
      <c r="F161" s="722"/>
      <c r="G161" s="721"/>
      <c r="H161" s="722"/>
      <c r="I161" s="738" t="s">
        <v>162</v>
      </c>
      <c r="J161" s="760" t="s">
        <v>315</v>
      </c>
      <c r="K161" s="730" t="s">
        <v>316</v>
      </c>
      <c r="L161" s="759"/>
      <c r="M161" s="722" t="s">
        <v>317</v>
      </c>
      <c r="N161" s="756" t="s">
        <v>318</v>
      </c>
      <c r="O161" s="735">
        <v>1</v>
      </c>
      <c r="P161" s="740" t="s">
        <v>319</v>
      </c>
      <c r="Q161" s="549" t="s">
        <v>235</v>
      </c>
      <c r="R161" s="546" t="s">
        <v>1473</v>
      </c>
      <c r="S161" s="630">
        <v>0.3</v>
      </c>
      <c r="T161" s="560" t="s">
        <v>1333</v>
      </c>
      <c r="U161" s="320" t="s">
        <v>1300</v>
      </c>
      <c r="V161" s="320" t="s">
        <v>1300</v>
      </c>
      <c r="W161" s="320" t="s">
        <v>1300</v>
      </c>
      <c r="X161" s="320" t="s">
        <v>1300</v>
      </c>
      <c r="Y161" s="320" t="s">
        <v>1300</v>
      </c>
      <c r="Z161" s="320" t="s">
        <v>1300</v>
      </c>
      <c r="AA161" s="320" t="s">
        <v>1300</v>
      </c>
      <c r="AB161" s="320" t="s">
        <v>1300</v>
      </c>
      <c r="AC161" s="320" t="s">
        <v>1300</v>
      </c>
      <c r="AD161" s="320" t="s">
        <v>1300</v>
      </c>
      <c r="AE161" s="320" t="s">
        <v>1300</v>
      </c>
      <c r="AF161" s="320" t="s">
        <v>1300</v>
      </c>
      <c r="AG161" s="320" t="s">
        <v>85</v>
      </c>
      <c r="AH161" s="116" t="s">
        <v>86</v>
      </c>
      <c r="AI161" s="116" t="s">
        <v>86</v>
      </c>
      <c r="AJ161" s="116" t="s">
        <v>86</v>
      </c>
      <c r="AK161" s="116" t="s">
        <v>86</v>
      </c>
      <c r="AL161" s="116" t="s">
        <v>86</v>
      </c>
      <c r="AM161" s="116" t="s">
        <v>86</v>
      </c>
      <c r="AN161" s="116" t="s">
        <v>86</v>
      </c>
      <c r="AO161" s="116" t="s">
        <v>86</v>
      </c>
      <c r="AP161" s="116" t="s">
        <v>86</v>
      </c>
      <c r="AQ161" s="116" t="s">
        <v>86</v>
      </c>
      <c r="AR161" s="116" t="s">
        <v>86</v>
      </c>
      <c r="AS161" s="116" t="s">
        <v>86</v>
      </c>
      <c r="AT161" s="632" t="s">
        <v>1529</v>
      </c>
      <c r="AU161" s="637" t="s">
        <v>88</v>
      </c>
      <c r="AV161" s="632">
        <v>1</v>
      </c>
      <c r="AW161" s="638" t="s">
        <v>1288</v>
      </c>
      <c r="AX161" s="633" t="s">
        <v>86</v>
      </c>
      <c r="AY161" s="231" t="s">
        <v>89</v>
      </c>
      <c r="AZ161" s="324" t="s">
        <v>191</v>
      </c>
      <c r="BA161" s="952"/>
      <c r="BB161" s="743" t="s">
        <v>153</v>
      </c>
      <c r="BC161" s="329"/>
      <c r="BD161" s="329"/>
      <c r="BE161" s="329"/>
      <c r="BF161" s="329"/>
      <c r="BG161" s="329"/>
      <c r="BH161" s="329"/>
      <c r="BI161" s="329"/>
      <c r="BJ161" s="329"/>
      <c r="BK161" s="329"/>
      <c r="BL161" s="329"/>
      <c r="BM161" s="329"/>
      <c r="BN161" s="329"/>
      <c r="BO161" s="329"/>
      <c r="BP161" s="329"/>
      <c r="BQ161" s="330"/>
      <c r="BR161" s="330"/>
      <c r="BS161" s="330"/>
      <c r="BT161" s="330"/>
      <c r="BU161" s="329"/>
      <c r="BV161" s="329"/>
      <c r="BW161" s="329"/>
      <c r="BX161" s="329"/>
      <c r="BY161" s="329"/>
      <c r="BZ161" s="329"/>
      <c r="CA161" s="205"/>
      <c r="CB161" s="205"/>
      <c r="CC161" s="205"/>
      <c r="CD161" s="205"/>
      <c r="CE161" s="205"/>
      <c r="CF161" s="205"/>
      <c r="CG161" s="205"/>
      <c r="CH161" s="205"/>
      <c r="CI161" s="205"/>
      <c r="CJ161" s="205"/>
      <c r="CK161" s="205"/>
      <c r="CL161" s="205"/>
      <c r="CM161" s="205"/>
      <c r="CN161" s="205"/>
      <c r="CO161" s="205"/>
      <c r="CP161" s="205"/>
      <c r="CQ161" s="205"/>
      <c r="CR161" s="205"/>
      <c r="CS161" s="205"/>
      <c r="CT161" s="205"/>
      <c r="CU161" s="205"/>
      <c r="CV161" s="205"/>
      <c r="CW161" s="205"/>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317"/>
      <c r="FT161" s="317"/>
      <c r="FU161" s="317"/>
      <c r="FV161" s="317"/>
      <c r="FW161" s="317"/>
      <c r="FX161" s="317"/>
      <c r="FY161" s="317"/>
      <c r="FZ161" s="317"/>
      <c r="GA161" s="317"/>
      <c r="GB161" s="317"/>
      <c r="GC161" s="317"/>
      <c r="GD161" s="317"/>
      <c r="GE161" s="317"/>
      <c r="GF161" s="317"/>
      <c r="GG161" s="317"/>
      <c r="GH161" s="317"/>
      <c r="GI161" s="317"/>
      <c r="GJ161" s="317"/>
      <c r="GK161" s="317"/>
      <c r="GL161" s="317"/>
      <c r="GM161" s="317"/>
      <c r="GN161" s="317"/>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row>
    <row r="162" spans="1:327" ht="75.75" customHeight="1" x14ac:dyDescent="0.25">
      <c r="A162" s="513" t="s">
        <v>290</v>
      </c>
      <c r="B162" s="823"/>
      <c r="C162" s="755"/>
      <c r="D162" s="722"/>
      <c r="E162" s="723"/>
      <c r="F162" s="722"/>
      <c r="G162" s="721"/>
      <c r="H162" s="722"/>
      <c r="I162" s="761"/>
      <c r="J162" s="760"/>
      <c r="K162" s="730"/>
      <c r="L162" s="759"/>
      <c r="M162" s="722"/>
      <c r="N162" s="757"/>
      <c r="O162" s="736"/>
      <c r="P162" s="741"/>
      <c r="Q162" s="549" t="s">
        <v>235</v>
      </c>
      <c r="R162" s="603" t="s">
        <v>320</v>
      </c>
      <c r="S162" s="468">
        <v>0.4</v>
      </c>
      <c r="T162" s="560" t="s">
        <v>1333</v>
      </c>
      <c r="U162" s="320" t="s">
        <v>1300</v>
      </c>
      <c r="V162" s="320" t="s">
        <v>1300</v>
      </c>
      <c r="W162" s="320" t="s">
        <v>1300</v>
      </c>
      <c r="X162" s="320" t="s">
        <v>1300</v>
      </c>
      <c r="Y162" s="320" t="s">
        <v>1300</v>
      </c>
      <c r="Z162" s="320" t="s">
        <v>1300</v>
      </c>
      <c r="AA162" s="320" t="s">
        <v>1300</v>
      </c>
      <c r="AB162" s="320" t="s">
        <v>1300</v>
      </c>
      <c r="AC162" s="320" t="s">
        <v>1300</v>
      </c>
      <c r="AD162" s="320" t="s">
        <v>1300</v>
      </c>
      <c r="AE162" s="320" t="s">
        <v>1300</v>
      </c>
      <c r="AF162" s="320" t="s">
        <v>1300</v>
      </c>
      <c r="AG162" s="320" t="s">
        <v>85</v>
      </c>
      <c r="AH162" s="116" t="s">
        <v>86</v>
      </c>
      <c r="AI162" s="116" t="s">
        <v>86</v>
      </c>
      <c r="AJ162" s="116" t="s">
        <v>86</v>
      </c>
      <c r="AK162" s="116" t="s">
        <v>86</v>
      </c>
      <c r="AL162" s="116" t="s">
        <v>86</v>
      </c>
      <c r="AM162" s="116" t="s">
        <v>86</v>
      </c>
      <c r="AN162" s="116" t="s">
        <v>86</v>
      </c>
      <c r="AO162" s="116" t="s">
        <v>86</v>
      </c>
      <c r="AP162" s="116" t="s">
        <v>86</v>
      </c>
      <c r="AQ162" s="116" t="s">
        <v>86</v>
      </c>
      <c r="AR162" s="116" t="s">
        <v>86</v>
      </c>
      <c r="AS162" s="116" t="s">
        <v>86</v>
      </c>
      <c r="AT162" s="978" t="s">
        <v>1474</v>
      </c>
      <c r="AU162" s="637" t="s">
        <v>88</v>
      </c>
      <c r="AV162" s="634">
        <v>1</v>
      </c>
      <c r="AW162" s="638" t="s">
        <v>1288</v>
      </c>
      <c r="AX162" s="633" t="s">
        <v>86</v>
      </c>
      <c r="AY162" s="231" t="s">
        <v>89</v>
      </c>
      <c r="AZ162" s="965"/>
      <c r="BA162" s="952"/>
      <c r="BB162" s="744"/>
      <c r="BC162" s="329"/>
      <c r="BD162" s="329"/>
      <c r="BE162" s="329"/>
      <c r="BF162" s="329"/>
      <c r="BG162" s="329"/>
      <c r="BH162" s="329"/>
      <c r="BI162" s="329"/>
      <c r="BJ162" s="329"/>
      <c r="BK162" s="329"/>
      <c r="BL162" s="329"/>
      <c r="BM162" s="329"/>
      <c r="BN162" s="329"/>
      <c r="BO162" s="329"/>
      <c r="BP162" s="329"/>
      <c r="BQ162" s="330"/>
      <c r="BR162" s="330"/>
      <c r="BS162" s="330"/>
      <c r="BT162" s="330"/>
      <c r="BU162" s="329"/>
      <c r="BV162" s="329"/>
      <c r="BW162" s="329"/>
      <c r="BX162" s="329"/>
      <c r="BY162" s="329"/>
      <c r="BZ162" s="329"/>
      <c r="CA162" s="205"/>
      <c r="CB162" s="205"/>
      <c r="CC162" s="205"/>
      <c r="CD162" s="205"/>
      <c r="CE162" s="205"/>
      <c r="CF162" s="205"/>
      <c r="CG162" s="205"/>
      <c r="CH162" s="205"/>
      <c r="CI162" s="205"/>
      <c r="CJ162" s="205"/>
      <c r="CK162" s="205"/>
      <c r="CL162" s="205"/>
      <c r="CM162" s="205"/>
      <c r="CN162" s="205"/>
      <c r="CO162" s="205"/>
      <c r="CP162" s="205"/>
      <c r="CQ162" s="205"/>
      <c r="CR162" s="205"/>
      <c r="CS162" s="205"/>
      <c r="CT162" s="205"/>
      <c r="CU162" s="205"/>
      <c r="CV162" s="205"/>
      <c r="CW162" s="205"/>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317"/>
      <c r="FT162" s="317"/>
      <c r="FU162" s="317"/>
      <c r="FV162" s="317"/>
      <c r="FW162" s="317"/>
      <c r="FX162" s="317"/>
      <c r="FY162" s="317"/>
      <c r="FZ162" s="317"/>
      <c r="GA162" s="317"/>
      <c r="GB162" s="317"/>
      <c r="GC162" s="317"/>
      <c r="GD162" s="317"/>
      <c r="GE162" s="317"/>
      <c r="GF162" s="317"/>
      <c r="GG162" s="317"/>
      <c r="GH162" s="317"/>
      <c r="GI162" s="317"/>
      <c r="GJ162" s="317"/>
      <c r="GK162" s="317"/>
      <c r="GL162" s="317"/>
      <c r="GM162" s="317"/>
      <c r="GN162" s="317"/>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row>
    <row r="163" spans="1:327" ht="116.25" customHeight="1" x14ac:dyDescent="0.25">
      <c r="A163" s="513" t="s">
        <v>291</v>
      </c>
      <c r="B163" s="823"/>
      <c r="C163" s="755"/>
      <c r="D163" s="722"/>
      <c r="E163" s="723"/>
      <c r="F163" s="722"/>
      <c r="G163" s="721"/>
      <c r="H163" s="722"/>
      <c r="I163" s="761"/>
      <c r="J163" s="760"/>
      <c r="K163" s="730"/>
      <c r="L163" s="759"/>
      <c r="M163" s="722"/>
      <c r="N163" s="757"/>
      <c r="O163" s="736"/>
      <c r="P163" s="741"/>
      <c r="Q163" s="549" t="s">
        <v>235</v>
      </c>
      <c r="R163" s="671" t="s">
        <v>1444</v>
      </c>
      <c r="S163" s="468">
        <v>0.3</v>
      </c>
      <c r="T163" s="560" t="s">
        <v>1333</v>
      </c>
      <c r="U163" s="320" t="s">
        <v>1300</v>
      </c>
      <c r="V163" s="320" t="s">
        <v>1300</v>
      </c>
      <c r="W163" s="320" t="s">
        <v>1300</v>
      </c>
      <c r="X163" s="320" t="s">
        <v>1300</v>
      </c>
      <c r="Y163" s="320" t="s">
        <v>1300</v>
      </c>
      <c r="Z163" s="320" t="s">
        <v>1300</v>
      </c>
      <c r="AA163" s="320" t="s">
        <v>1300</v>
      </c>
      <c r="AB163" s="320" t="s">
        <v>1300</v>
      </c>
      <c r="AC163" s="320" t="s">
        <v>1300</v>
      </c>
      <c r="AD163" s="320" t="s">
        <v>1300</v>
      </c>
      <c r="AE163" s="320" t="s">
        <v>1300</v>
      </c>
      <c r="AF163" s="320" t="s">
        <v>1300</v>
      </c>
      <c r="AG163" s="320" t="s">
        <v>85</v>
      </c>
      <c r="AH163" s="116" t="s">
        <v>86</v>
      </c>
      <c r="AI163" s="116" t="s">
        <v>86</v>
      </c>
      <c r="AJ163" s="116" t="s">
        <v>86</v>
      </c>
      <c r="AK163" s="116" t="s">
        <v>86</v>
      </c>
      <c r="AL163" s="116" t="s">
        <v>86</v>
      </c>
      <c r="AM163" s="116" t="s">
        <v>86</v>
      </c>
      <c r="AN163" s="116" t="s">
        <v>86</v>
      </c>
      <c r="AO163" s="116" t="s">
        <v>86</v>
      </c>
      <c r="AP163" s="116" t="s">
        <v>86</v>
      </c>
      <c r="AQ163" s="116" t="s">
        <v>86</v>
      </c>
      <c r="AR163" s="116" t="s">
        <v>86</v>
      </c>
      <c r="AS163" s="116" t="s">
        <v>86</v>
      </c>
      <c r="AT163" s="632" t="s">
        <v>1530</v>
      </c>
      <c r="AU163" s="639" t="s">
        <v>88</v>
      </c>
      <c r="AV163" s="634">
        <v>1</v>
      </c>
      <c r="AW163" s="638" t="s">
        <v>1288</v>
      </c>
      <c r="AX163" s="633" t="s">
        <v>86</v>
      </c>
      <c r="AY163" s="231" t="s">
        <v>89</v>
      </c>
      <c r="AZ163" s="965">
        <v>76384800</v>
      </c>
      <c r="BA163" s="952"/>
      <c r="BB163" s="744"/>
      <c r="BC163" s="329"/>
      <c r="BD163" s="329"/>
      <c r="BE163" s="329"/>
      <c r="BF163" s="329"/>
      <c r="BG163" s="329"/>
      <c r="BH163" s="329"/>
      <c r="BI163" s="329"/>
      <c r="BJ163" s="329"/>
      <c r="BK163" s="329"/>
      <c r="BL163" s="329"/>
      <c r="BM163" s="329"/>
      <c r="BN163" s="329"/>
      <c r="BO163" s="329"/>
      <c r="BP163" s="329"/>
      <c r="BQ163" s="330"/>
      <c r="BR163" s="330"/>
      <c r="BS163" s="330"/>
      <c r="BT163" s="330"/>
      <c r="BU163" s="329"/>
      <c r="BV163" s="329"/>
      <c r="BW163" s="329"/>
      <c r="BX163" s="329"/>
      <c r="BY163" s="329"/>
      <c r="BZ163" s="329"/>
      <c r="CA163" s="205"/>
      <c r="CB163" s="205"/>
      <c r="CC163" s="205"/>
      <c r="CD163" s="205"/>
      <c r="CE163" s="205"/>
      <c r="CF163" s="205"/>
      <c r="CG163" s="205"/>
      <c r="CH163" s="205"/>
      <c r="CI163" s="205"/>
      <c r="CJ163" s="205"/>
      <c r="CK163" s="205"/>
      <c r="CL163" s="205"/>
      <c r="CM163" s="205"/>
      <c r="CN163" s="205"/>
      <c r="CO163" s="205"/>
      <c r="CP163" s="205"/>
      <c r="CQ163" s="205"/>
      <c r="CR163" s="205"/>
      <c r="CS163" s="205"/>
      <c r="CT163" s="205"/>
      <c r="CU163" s="205"/>
      <c r="CV163" s="205"/>
      <c r="CW163" s="205"/>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317"/>
      <c r="FT163" s="317"/>
      <c r="FU163" s="317"/>
      <c r="FV163" s="317"/>
      <c r="FW163" s="317"/>
      <c r="FX163" s="317"/>
      <c r="FY163" s="317"/>
      <c r="FZ163" s="317"/>
      <c r="GA163" s="317"/>
      <c r="GB163" s="317"/>
      <c r="GC163" s="317"/>
      <c r="GD163" s="317"/>
      <c r="GE163" s="317"/>
      <c r="GF163" s="317"/>
      <c r="GG163" s="317"/>
      <c r="GH163" s="317"/>
      <c r="GI163" s="317"/>
      <c r="GJ163" s="317"/>
      <c r="GK163" s="317"/>
      <c r="GL163" s="317"/>
      <c r="GM163" s="317"/>
      <c r="GN163" s="317"/>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row>
    <row r="164" spans="1:327" ht="97.5" customHeight="1" x14ac:dyDescent="0.25">
      <c r="A164" s="513" t="s">
        <v>1525</v>
      </c>
      <c r="B164" s="823"/>
      <c r="C164" s="755"/>
      <c r="D164" s="722"/>
      <c r="E164" s="723"/>
      <c r="F164" s="722"/>
      <c r="G164" s="721"/>
      <c r="H164" s="722"/>
      <c r="I164" s="761"/>
      <c r="J164" s="760"/>
      <c r="K164" s="730"/>
      <c r="L164" s="759"/>
      <c r="M164" s="722"/>
      <c r="N164" s="756" t="s">
        <v>318</v>
      </c>
      <c r="O164" s="735">
        <v>1</v>
      </c>
      <c r="P164" s="742" t="s">
        <v>322</v>
      </c>
      <c r="Q164" s="549" t="s">
        <v>235</v>
      </c>
      <c r="R164" s="671" t="s">
        <v>1386</v>
      </c>
      <c r="S164" s="468">
        <v>0.1</v>
      </c>
      <c r="T164" s="560" t="s">
        <v>1333</v>
      </c>
      <c r="U164" s="320" t="s">
        <v>1300</v>
      </c>
      <c r="V164" s="320" t="s">
        <v>1300</v>
      </c>
      <c r="W164" s="320" t="s">
        <v>1300</v>
      </c>
      <c r="X164" s="320" t="s">
        <v>1300</v>
      </c>
      <c r="Y164" s="320" t="s">
        <v>1300</v>
      </c>
      <c r="Z164" s="320" t="s">
        <v>1300</v>
      </c>
      <c r="AA164" s="320" t="s">
        <v>1300</v>
      </c>
      <c r="AB164" s="320" t="s">
        <v>1300</v>
      </c>
      <c r="AC164" s="320" t="s">
        <v>1300</v>
      </c>
      <c r="AD164" s="320" t="s">
        <v>1300</v>
      </c>
      <c r="AE164" s="320" t="s">
        <v>1300</v>
      </c>
      <c r="AF164" s="320" t="s">
        <v>1300</v>
      </c>
      <c r="AG164" s="320" t="s">
        <v>85</v>
      </c>
      <c r="AH164" s="116" t="s">
        <v>86</v>
      </c>
      <c r="AI164" s="116" t="s">
        <v>86</v>
      </c>
      <c r="AJ164" s="116" t="s">
        <v>86</v>
      </c>
      <c r="AK164" s="116" t="s">
        <v>86</v>
      </c>
      <c r="AL164" s="116" t="s">
        <v>86</v>
      </c>
      <c r="AM164" s="116" t="s">
        <v>86</v>
      </c>
      <c r="AN164" s="116" t="s">
        <v>86</v>
      </c>
      <c r="AO164" s="116" t="s">
        <v>86</v>
      </c>
      <c r="AP164" s="116" t="s">
        <v>86</v>
      </c>
      <c r="AQ164" s="116" t="s">
        <v>86</v>
      </c>
      <c r="AR164" s="116" t="s">
        <v>86</v>
      </c>
      <c r="AS164" s="116" t="s">
        <v>86</v>
      </c>
      <c r="AT164" s="635" t="s">
        <v>1390</v>
      </c>
      <c r="AU164" s="639" t="s">
        <v>88</v>
      </c>
      <c r="AV164" s="634">
        <v>2</v>
      </c>
      <c r="AW164" s="638" t="s">
        <v>1288</v>
      </c>
      <c r="AX164" s="633" t="s">
        <v>86</v>
      </c>
      <c r="AY164" s="231" t="s">
        <v>89</v>
      </c>
      <c r="AZ164" s="966">
        <v>89160000</v>
      </c>
      <c r="BA164" s="952"/>
      <c r="BB164" s="744"/>
      <c r="BC164" s="329"/>
      <c r="BD164" s="329"/>
      <c r="BE164" s="329"/>
      <c r="BF164" s="329"/>
      <c r="BG164" s="329"/>
      <c r="BH164" s="329"/>
      <c r="BI164" s="329"/>
      <c r="BJ164" s="329"/>
      <c r="BK164" s="329"/>
      <c r="BL164" s="329"/>
      <c r="BM164" s="329"/>
      <c r="BN164" s="329"/>
      <c r="BO164" s="329"/>
      <c r="BP164" s="329"/>
      <c r="BQ164" s="330"/>
      <c r="BR164" s="330"/>
      <c r="BS164" s="330"/>
      <c r="BT164" s="330"/>
      <c r="BU164" s="329"/>
      <c r="BV164" s="329"/>
      <c r="BW164" s="329"/>
      <c r="BX164" s="329"/>
      <c r="BY164" s="329"/>
      <c r="BZ164" s="329"/>
      <c r="CA164" s="205"/>
      <c r="CB164" s="205"/>
      <c r="CC164" s="205"/>
      <c r="CD164" s="205"/>
      <c r="CE164" s="205"/>
      <c r="CF164" s="205"/>
      <c r="CG164" s="205"/>
      <c r="CH164" s="205"/>
      <c r="CI164" s="205"/>
      <c r="CJ164" s="205"/>
      <c r="CK164" s="205"/>
      <c r="CL164" s="205"/>
      <c r="CM164" s="205"/>
      <c r="CN164" s="205"/>
      <c r="CO164" s="205"/>
      <c r="CP164" s="205"/>
      <c r="CQ164" s="205"/>
      <c r="CR164" s="205"/>
      <c r="CS164" s="205"/>
      <c r="CT164" s="205"/>
      <c r="CU164" s="205"/>
      <c r="CV164" s="205"/>
      <c r="CW164" s="205"/>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317"/>
      <c r="FT164" s="317"/>
      <c r="FU164" s="317"/>
      <c r="FV164" s="317"/>
      <c r="FW164" s="317"/>
      <c r="FX164" s="317"/>
      <c r="FY164" s="317"/>
      <c r="FZ164" s="317"/>
      <c r="GA164" s="317"/>
      <c r="GB164" s="317"/>
      <c r="GC164" s="317"/>
      <c r="GD164" s="317"/>
      <c r="GE164" s="317"/>
      <c r="GF164" s="317"/>
      <c r="GG164" s="317"/>
      <c r="GH164" s="317"/>
      <c r="GI164" s="317"/>
      <c r="GJ164" s="317"/>
      <c r="GK164" s="317"/>
      <c r="GL164" s="317"/>
      <c r="GM164" s="317"/>
      <c r="GN164" s="317"/>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row>
    <row r="165" spans="1:327" ht="135" customHeight="1" x14ac:dyDescent="0.25">
      <c r="A165" s="513" t="s">
        <v>293</v>
      </c>
      <c r="B165" s="823"/>
      <c r="C165" s="755"/>
      <c r="D165" s="722"/>
      <c r="E165" s="723"/>
      <c r="F165" s="722"/>
      <c r="G165" s="721"/>
      <c r="H165" s="722"/>
      <c r="I165" s="761"/>
      <c r="J165" s="738" t="s">
        <v>321</v>
      </c>
      <c r="K165" s="760" t="s">
        <v>316</v>
      </c>
      <c r="L165" s="759"/>
      <c r="M165" s="722"/>
      <c r="N165" s="757"/>
      <c r="O165" s="736"/>
      <c r="P165" s="742"/>
      <c r="Q165" s="549" t="s">
        <v>235</v>
      </c>
      <c r="R165" s="671" t="s">
        <v>1478</v>
      </c>
      <c r="S165" s="468">
        <v>0.1</v>
      </c>
      <c r="T165" s="560" t="s">
        <v>1333</v>
      </c>
      <c r="U165" s="320" t="s">
        <v>1300</v>
      </c>
      <c r="V165" s="320" t="s">
        <v>1300</v>
      </c>
      <c r="W165" s="320" t="s">
        <v>1300</v>
      </c>
      <c r="X165" s="320" t="s">
        <v>1300</v>
      </c>
      <c r="Y165" s="320" t="s">
        <v>1300</v>
      </c>
      <c r="Z165" s="320" t="s">
        <v>1300</v>
      </c>
      <c r="AA165" s="320" t="s">
        <v>1300</v>
      </c>
      <c r="AB165" s="320" t="s">
        <v>1300</v>
      </c>
      <c r="AC165" s="320" t="s">
        <v>1300</v>
      </c>
      <c r="AD165" s="320" t="s">
        <v>1300</v>
      </c>
      <c r="AE165" s="320" t="s">
        <v>1300</v>
      </c>
      <c r="AF165" s="320" t="s">
        <v>1300</v>
      </c>
      <c r="AG165" s="320" t="s">
        <v>85</v>
      </c>
      <c r="AH165" s="116" t="s">
        <v>86</v>
      </c>
      <c r="AI165" s="116" t="s">
        <v>86</v>
      </c>
      <c r="AJ165" s="116" t="s">
        <v>86</v>
      </c>
      <c r="AK165" s="116" t="s">
        <v>86</v>
      </c>
      <c r="AL165" s="116" t="s">
        <v>86</v>
      </c>
      <c r="AM165" s="116" t="s">
        <v>86</v>
      </c>
      <c r="AN165" s="116" t="s">
        <v>86</v>
      </c>
      <c r="AO165" s="116" t="s">
        <v>86</v>
      </c>
      <c r="AP165" s="116" t="s">
        <v>86</v>
      </c>
      <c r="AQ165" s="116" t="s">
        <v>86</v>
      </c>
      <c r="AR165" s="116" t="s">
        <v>86</v>
      </c>
      <c r="AS165" s="116" t="s">
        <v>86</v>
      </c>
      <c r="AT165" s="634" t="s">
        <v>1477</v>
      </c>
      <c r="AU165" s="639" t="s">
        <v>88</v>
      </c>
      <c r="AV165" s="634">
        <v>1</v>
      </c>
      <c r="AW165" s="638" t="s">
        <v>1288</v>
      </c>
      <c r="AX165" s="633" t="s">
        <v>86</v>
      </c>
      <c r="AY165" s="231" t="s">
        <v>89</v>
      </c>
      <c r="AZ165" s="967"/>
      <c r="BA165" s="952"/>
      <c r="BB165" s="744"/>
      <c r="BC165" s="329"/>
      <c r="BD165" s="329"/>
      <c r="BE165" s="329"/>
      <c r="BF165" s="329"/>
      <c r="BG165" s="329"/>
      <c r="BH165" s="329"/>
      <c r="BI165" s="329"/>
      <c r="BJ165" s="329"/>
      <c r="BK165" s="329"/>
      <c r="BL165" s="329"/>
      <c r="BM165" s="329"/>
      <c r="BN165" s="329"/>
      <c r="BO165" s="329"/>
      <c r="BP165" s="329"/>
      <c r="BQ165" s="330"/>
      <c r="BR165" s="330"/>
      <c r="BS165" s="330"/>
      <c r="BT165" s="330"/>
      <c r="BU165" s="329"/>
      <c r="BV165" s="329"/>
      <c r="BW165" s="329"/>
      <c r="BX165" s="329"/>
      <c r="BY165" s="329"/>
      <c r="BZ165" s="329"/>
      <c r="CA165" s="205"/>
      <c r="CB165" s="205"/>
      <c r="CC165" s="205"/>
      <c r="CD165" s="205"/>
      <c r="CE165" s="205"/>
      <c r="CF165" s="205"/>
      <c r="CG165" s="205"/>
      <c r="CH165" s="205"/>
      <c r="CI165" s="205"/>
      <c r="CJ165" s="205"/>
      <c r="CK165" s="205"/>
      <c r="CL165" s="205"/>
      <c r="CM165" s="205"/>
      <c r="CN165" s="205"/>
      <c r="CO165" s="205"/>
      <c r="CP165" s="205"/>
      <c r="CQ165" s="205"/>
      <c r="CR165" s="205"/>
      <c r="CS165" s="205"/>
      <c r="CT165" s="205"/>
      <c r="CU165" s="205"/>
      <c r="CV165" s="205"/>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317"/>
      <c r="FT165" s="317"/>
      <c r="FU165" s="317"/>
      <c r="FV165" s="317"/>
      <c r="FW165" s="317"/>
      <c r="FX165" s="317"/>
      <c r="FY165" s="317"/>
      <c r="FZ165" s="317"/>
      <c r="GA165" s="317"/>
      <c r="GB165" s="317"/>
      <c r="GC165" s="317"/>
      <c r="GD165" s="317"/>
      <c r="GE165" s="317"/>
      <c r="GF165" s="317"/>
      <c r="GG165" s="317"/>
      <c r="GH165" s="317"/>
      <c r="GI165" s="317"/>
      <c r="GJ165" s="317"/>
      <c r="GK165" s="317"/>
      <c r="GL165" s="317"/>
      <c r="GM165" s="317"/>
      <c r="GN165" s="317"/>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row>
    <row r="166" spans="1:327" ht="92.25" customHeight="1" x14ac:dyDescent="0.25">
      <c r="A166" s="513" t="s">
        <v>294</v>
      </c>
      <c r="B166" s="823"/>
      <c r="C166" s="755"/>
      <c r="D166" s="722"/>
      <c r="E166" s="723"/>
      <c r="F166" s="722"/>
      <c r="G166" s="721"/>
      <c r="H166" s="722"/>
      <c r="I166" s="761"/>
      <c r="J166" s="761"/>
      <c r="K166" s="760"/>
      <c r="L166" s="759"/>
      <c r="M166" s="722"/>
      <c r="N166" s="757"/>
      <c r="O166" s="736"/>
      <c r="P166" s="742"/>
      <c r="Q166" s="549" t="s">
        <v>235</v>
      </c>
      <c r="R166" s="603" t="s">
        <v>323</v>
      </c>
      <c r="S166" s="468">
        <v>0.1</v>
      </c>
      <c r="T166" s="560" t="s">
        <v>1333</v>
      </c>
      <c r="U166" s="320" t="s">
        <v>1300</v>
      </c>
      <c r="V166" s="320" t="s">
        <v>1300</v>
      </c>
      <c r="W166" s="320" t="s">
        <v>1300</v>
      </c>
      <c r="X166" s="320" t="s">
        <v>1300</v>
      </c>
      <c r="Y166" s="320" t="s">
        <v>1300</v>
      </c>
      <c r="Z166" s="320" t="s">
        <v>1300</v>
      </c>
      <c r="AA166" s="320" t="s">
        <v>1300</v>
      </c>
      <c r="AB166" s="320" t="s">
        <v>1300</v>
      </c>
      <c r="AC166" s="320" t="s">
        <v>1300</v>
      </c>
      <c r="AD166" s="320" t="s">
        <v>1300</v>
      </c>
      <c r="AE166" s="320" t="s">
        <v>1300</v>
      </c>
      <c r="AF166" s="320" t="s">
        <v>1300</v>
      </c>
      <c r="AG166" s="320" t="s">
        <v>85</v>
      </c>
      <c r="AH166" s="116" t="s">
        <v>86</v>
      </c>
      <c r="AI166" s="116" t="s">
        <v>86</v>
      </c>
      <c r="AJ166" s="116" t="s">
        <v>86</v>
      </c>
      <c r="AK166" s="116" t="s">
        <v>86</v>
      </c>
      <c r="AL166" s="116" t="s">
        <v>86</v>
      </c>
      <c r="AM166" s="116" t="s">
        <v>86</v>
      </c>
      <c r="AN166" s="116" t="s">
        <v>86</v>
      </c>
      <c r="AO166" s="116" t="s">
        <v>86</v>
      </c>
      <c r="AP166" s="116" t="s">
        <v>86</v>
      </c>
      <c r="AQ166" s="116" t="s">
        <v>86</v>
      </c>
      <c r="AR166" s="116" t="s">
        <v>86</v>
      </c>
      <c r="AS166" s="116" t="s">
        <v>86</v>
      </c>
      <c r="AT166" s="635" t="s">
        <v>1391</v>
      </c>
      <c r="AU166" s="637" t="s">
        <v>88</v>
      </c>
      <c r="AV166" s="634">
        <v>1</v>
      </c>
      <c r="AW166" s="638" t="s">
        <v>1288</v>
      </c>
      <c r="AX166" s="633" t="s">
        <v>86</v>
      </c>
      <c r="AY166" s="231" t="s">
        <v>89</v>
      </c>
      <c r="AZ166" s="968" t="s">
        <v>191</v>
      </c>
      <c r="BA166" s="952"/>
      <c r="BB166" s="744"/>
      <c r="BC166" s="329"/>
      <c r="BD166" s="329"/>
      <c r="BE166" s="329"/>
      <c r="BF166" s="329"/>
      <c r="BG166" s="329"/>
      <c r="BH166" s="329"/>
      <c r="BI166" s="329"/>
      <c r="BJ166" s="329"/>
      <c r="BK166" s="329"/>
      <c r="BL166" s="329"/>
      <c r="BM166" s="329"/>
      <c r="BN166" s="329"/>
      <c r="BO166" s="329"/>
      <c r="BP166" s="329"/>
      <c r="BQ166" s="330"/>
      <c r="BR166" s="330"/>
      <c r="BS166" s="330"/>
      <c r="BT166" s="330"/>
      <c r="BU166" s="329"/>
      <c r="BV166" s="329"/>
      <c r="BW166" s="329"/>
      <c r="BX166" s="329"/>
      <c r="BY166" s="329"/>
      <c r="BZ166" s="329"/>
      <c r="CA166" s="205"/>
      <c r="CB166" s="205"/>
      <c r="CC166" s="205"/>
      <c r="CD166" s="205"/>
      <c r="CE166" s="205"/>
      <c r="CF166" s="205"/>
      <c r="CG166" s="205"/>
      <c r="CH166" s="205"/>
      <c r="CI166" s="205"/>
      <c r="CJ166" s="205"/>
      <c r="CK166" s="205"/>
      <c r="CL166" s="205"/>
      <c r="CM166" s="205"/>
      <c r="CN166" s="205"/>
      <c r="CO166" s="205"/>
      <c r="CP166" s="205"/>
      <c r="CQ166" s="205"/>
      <c r="CR166" s="205"/>
      <c r="CS166" s="205"/>
      <c r="CT166" s="205"/>
      <c r="CU166" s="205"/>
      <c r="CV166" s="205"/>
      <c r="CW166" s="205"/>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317"/>
      <c r="FT166" s="317"/>
      <c r="FU166" s="317"/>
      <c r="FV166" s="317"/>
      <c r="FW166" s="317"/>
      <c r="FX166" s="317"/>
      <c r="FY166" s="317"/>
      <c r="FZ166" s="317"/>
      <c r="GA166" s="317"/>
      <c r="GB166" s="317"/>
      <c r="GC166" s="317"/>
      <c r="GD166" s="317"/>
      <c r="GE166" s="317"/>
      <c r="GF166" s="317"/>
      <c r="GG166" s="317"/>
      <c r="GH166" s="317"/>
      <c r="GI166" s="317"/>
      <c r="GJ166" s="317"/>
      <c r="GK166" s="317"/>
      <c r="GL166" s="317"/>
      <c r="GM166" s="317"/>
      <c r="GN166" s="317"/>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row>
    <row r="167" spans="1:327" ht="88.5" customHeight="1" x14ac:dyDescent="0.25">
      <c r="A167" s="513" t="s">
        <v>295</v>
      </c>
      <c r="B167" s="823"/>
      <c r="C167" s="755"/>
      <c r="D167" s="722"/>
      <c r="E167" s="723"/>
      <c r="F167" s="722"/>
      <c r="G167" s="721"/>
      <c r="H167" s="722"/>
      <c r="I167" s="761"/>
      <c r="J167" s="761"/>
      <c r="K167" s="760"/>
      <c r="L167" s="759"/>
      <c r="M167" s="722"/>
      <c r="N167" s="757"/>
      <c r="O167" s="736"/>
      <c r="P167" s="742"/>
      <c r="Q167" s="549" t="s">
        <v>235</v>
      </c>
      <c r="R167" s="507" t="s">
        <v>324</v>
      </c>
      <c r="S167" s="468">
        <v>0.15</v>
      </c>
      <c r="T167" s="560" t="s">
        <v>1333</v>
      </c>
      <c r="U167" s="320" t="s">
        <v>1300</v>
      </c>
      <c r="V167" s="320" t="s">
        <v>1300</v>
      </c>
      <c r="W167" s="320" t="s">
        <v>1300</v>
      </c>
      <c r="X167" s="320" t="s">
        <v>1300</v>
      </c>
      <c r="Y167" s="320" t="s">
        <v>1300</v>
      </c>
      <c r="Z167" s="320" t="s">
        <v>1300</v>
      </c>
      <c r="AA167" s="320" t="s">
        <v>1300</v>
      </c>
      <c r="AB167" s="320" t="s">
        <v>1300</v>
      </c>
      <c r="AC167" s="320" t="s">
        <v>1300</v>
      </c>
      <c r="AD167" s="320" t="s">
        <v>1300</v>
      </c>
      <c r="AE167" s="320" t="s">
        <v>1300</v>
      </c>
      <c r="AF167" s="320" t="s">
        <v>1300</v>
      </c>
      <c r="AG167" s="320" t="s">
        <v>85</v>
      </c>
      <c r="AH167" s="116" t="s">
        <v>86</v>
      </c>
      <c r="AI167" s="116" t="s">
        <v>86</v>
      </c>
      <c r="AJ167" s="116" t="s">
        <v>86</v>
      </c>
      <c r="AK167" s="116" t="s">
        <v>86</v>
      </c>
      <c r="AL167" s="116" t="s">
        <v>86</v>
      </c>
      <c r="AM167" s="116" t="s">
        <v>86</v>
      </c>
      <c r="AN167" s="116" t="s">
        <v>86</v>
      </c>
      <c r="AO167" s="116" t="s">
        <v>86</v>
      </c>
      <c r="AP167" s="116" t="s">
        <v>86</v>
      </c>
      <c r="AQ167" s="116" t="s">
        <v>86</v>
      </c>
      <c r="AR167" s="116" t="s">
        <v>86</v>
      </c>
      <c r="AS167" s="116" t="s">
        <v>86</v>
      </c>
      <c r="AT167" s="636" t="s">
        <v>1480</v>
      </c>
      <c r="AU167" s="637" t="s">
        <v>88</v>
      </c>
      <c r="AV167" s="634">
        <v>1</v>
      </c>
      <c r="AW167" s="638" t="s">
        <v>1288</v>
      </c>
      <c r="AX167" s="633" t="s">
        <v>86</v>
      </c>
      <c r="AY167" s="231" t="s">
        <v>89</v>
      </c>
      <c r="AZ167" s="965" t="s">
        <v>191</v>
      </c>
      <c r="BA167" s="952"/>
      <c r="BB167" s="744"/>
      <c r="BC167" s="329"/>
      <c r="BD167" s="329"/>
      <c r="BE167" s="329"/>
      <c r="BF167" s="329"/>
      <c r="BG167" s="329"/>
      <c r="BH167" s="329"/>
      <c r="BI167" s="329"/>
      <c r="BJ167" s="329"/>
      <c r="BK167" s="329"/>
      <c r="BL167" s="329"/>
      <c r="BM167" s="329"/>
      <c r="BN167" s="329"/>
      <c r="BO167" s="329"/>
      <c r="BP167" s="329"/>
      <c r="BQ167" s="330"/>
      <c r="BR167" s="330"/>
      <c r="BS167" s="330"/>
      <c r="BT167" s="330"/>
      <c r="BU167" s="329"/>
      <c r="BV167" s="329"/>
      <c r="BW167" s="329"/>
      <c r="BX167" s="329"/>
      <c r="BY167" s="329"/>
      <c r="BZ167" s="329"/>
      <c r="CA167" s="205"/>
      <c r="CB167" s="205"/>
      <c r="CC167" s="205"/>
      <c r="CD167" s="205"/>
      <c r="CE167" s="205"/>
      <c r="CF167" s="205"/>
      <c r="CG167" s="205"/>
      <c r="CH167" s="205"/>
      <c r="CI167" s="205"/>
      <c r="CJ167" s="205"/>
      <c r="CK167" s="205"/>
      <c r="CL167" s="205"/>
      <c r="CM167" s="205"/>
      <c r="CN167" s="205"/>
      <c r="CO167" s="205"/>
      <c r="CP167" s="205"/>
      <c r="CQ167" s="205"/>
      <c r="CR167" s="205"/>
      <c r="CS167" s="205"/>
      <c r="CT167" s="205"/>
      <c r="CU167" s="205"/>
      <c r="CV167" s="205"/>
      <c r="CW167" s="205"/>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317"/>
      <c r="FT167" s="317"/>
      <c r="FU167" s="317"/>
      <c r="FV167" s="317"/>
      <c r="FW167" s="317"/>
      <c r="FX167" s="317"/>
      <c r="FY167" s="317"/>
      <c r="FZ167" s="317"/>
      <c r="GA167" s="317"/>
      <c r="GB167" s="317"/>
      <c r="GC167" s="317"/>
      <c r="GD167" s="317"/>
      <c r="GE167" s="317"/>
      <c r="GF167" s="317"/>
      <c r="GG167" s="317"/>
      <c r="GH167" s="317"/>
      <c r="GI167" s="317"/>
      <c r="GJ167" s="317"/>
      <c r="GK167" s="317"/>
      <c r="GL167" s="317"/>
      <c r="GM167" s="317"/>
      <c r="GN167" s="317"/>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row>
    <row r="168" spans="1:327" ht="87" customHeight="1" x14ac:dyDescent="0.25">
      <c r="A168" s="513" t="s">
        <v>297</v>
      </c>
      <c r="B168" s="823"/>
      <c r="C168" s="755"/>
      <c r="D168" s="722"/>
      <c r="E168" s="723"/>
      <c r="F168" s="722"/>
      <c r="G168" s="721"/>
      <c r="H168" s="722"/>
      <c r="I168" s="761"/>
      <c r="J168" s="761"/>
      <c r="K168" s="760"/>
      <c r="L168" s="759"/>
      <c r="M168" s="722"/>
      <c r="N168" s="757"/>
      <c r="O168" s="736"/>
      <c r="P168" s="742"/>
      <c r="Q168" s="549" t="s">
        <v>235</v>
      </c>
      <c r="R168" s="507" t="s">
        <v>325</v>
      </c>
      <c r="S168" s="468">
        <v>0.1</v>
      </c>
      <c r="T168" s="560" t="s">
        <v>1333</v>
      </c>
      <c r="U168" s="320" t="s">
        <v>1300</v>
      </c>
      <c r="V168" s="320" t="s">
        <v>1300</v>
      </c>
      <c r="W168" s="320" t="s">
        <v>1300</v>
      </c>
      <c r="X168" s="320" t="s">
        <v>1300</v>
      </c>
      <c r="Y168" s="320" t="s">
        <v>1300</v>
      </c>
      <c r="Z168" s="320" t="s">
        <v>1300</v>
      </c>
      <c r="AA168" s="320" t="s">
        <v>1300</v>
      </c>
      <c r="AB168" s="320" t="s">
        <v>1300</v>
      </c>
      <c r="AC168" s="320" t="s">
        <v>1300</v>
      </c>
      <c r="AD168" s="320" t="s">
        <v>1300</v>
      </c>
      <c r="AE168" s="320" t="s">
        <v>1300</v>
      </c>
      <c r="AF168" s="320" t="s">
        <v>1300</v>
      </c>
      <c r="AG168" s="320" t="s">
        <v>85</v>
      </c>
      <c r="AH168" s="116" t="s">
        <v>86</v>
      </c>
      <c r="AI168" s="116" t="s">
        <v>86</v>
      </c>
      <c r="AJ168" s="116" t="s">
        <v>86</v>
      </c>
      <c r="AK168" s="116" t="s">
        <v>86</v>
      </c>
      <c r="AL168" s="116" t="s">
        <v>86</v>
      </c>
      <c r="AM168" s="116" t="s">
        <v>86</v>
      </c>
      <c r="AN168" s="116" t="s">
        <v>86</v>
      </c>
      <c r="AO168" s="116" t="s">
        <v>86</v>
      </c>
      <c r="AP168" s="116" t="s">
        <v>86</v>
      </c>
      <c r="AQ168" s="116" t="s">
        <v>86</v>
      </c>
      <c r="AR168" s="116" t="s">
        <v>86</v>
      </c>
      <c r="AS168" s="116" t="s">
        <v>86</v>
      </c>
      <c r="AT168" s="634" t="s">
        <v>1482</v>
      </c>
      <c r="AU168" s="637" t="s">
        <v>88</v>
      </c>
      <c r="AV168" s="634">
        <v>1</v>
      </c>
      <c r="AW168" s="638" t="s">
        <v>1288</v>
      </c>
      <c r="AX168" s="633" t="s">
        <v>86</v>
      </c>
      <c r="AY168" s="231" t="s">
        <v>89</v>
      </c>
      <c r="AZ168" s="969">
        <f>50000000+60000000+25000000+90000000</f>
        <v>225000000</v>
      </c>
      <c r="BA168" s="952"/>
      <c r="BB168" s="744"/>
      <c r="BC168" s="329"/>
      <c r="BD168" s="329"/>
      <c r="BE168" s="329"/>
      <c r="BF168" s="329"/>
      <c r="BG168" s="329"/>
      <c r="BH168" s="329"/>
      <c r="BI168" s="329"/>
      <c r="BJ168" s="329"/>
      <c r="BK168" s="329"/>
      <c r="BL168" s="329"/>
      <c r="BM168" s="329"/>
      <c r="BN168" s="329"/>
      <c r="BO168" s="329"/>
      <c r="BP168" s="329"/>
      <c r="BQ168" s="330"/>
      <c r="BR168" s="330"/>
      <c r="BS168" s="330"/>
      <c r="BT168" s="330"/>
      <c r="BU168" s="329"/>
      <c r="BV168" s="329"/>
      <c r="BW168" s="329"/>
      <c r="BX168" s="329"/>
      <c r="BY168" s="329"/>
      <c r="BZ168" s="329"/>
      <c r="CA168" s="205"/>
      <c r="CB168" s="205"/>
      <c r="CC168" s="205"/>
      <c r="CD168" s="205"/>
      <c r="CE168" s="205"/>
      <c r="CF168" s="205"/>
      <c r="CG168" s="205"/>
      <c r="CH168" s="205"/>
      <c r="CI168" s="205"/>
      <c r="CJ168" s="205"/>
      <c r="CK168" s="205"/>
      <c r="CL168" s="205"/>
      <c r="CM168" s="205"/>
      <c r="CN168" s="205"/>
      <c r="CO168" s="205"/>
      <c r="CP168" s="205"/>
      <c r="CQ168" s="205"/>
      <c r="CR168" s="205"/>
      <c r="CS168" s="205"/>
      <c r="CT168" s="205"/>
      <c r="CU168" s="205"/>
      <c r="CV168" s="205"/>
      <c r="CW168" s="205"/>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317"/>
      <c r="FT168" s="317"/>
      <c r="FU168" s="317"/>
      <c r="FV168" s="317"/>
      <c r="FW168" s="317"/>
      <c r="FX168" s="317"/>
      <c r="FY168" s="317"/>
      <c r="FZ168" s="317"/>
      <c r="GA168" s="317"/>
      <c r="GB168" s="317"/>
      <c r="GC168" s="317"/>
      <c r="GD168" s="317"/>
      <c r="GE168" s="317"/>
      <c r="GF168" s="317"/>
      <c r="GG168" s="317"/>
      <c r="GH168" s="317"/>
      <c r="GI168" s="317"/>
      <c r="GJ168" s="317"/>
      <c r="GK168" s="317"/>
      <c r="GL168" s="317"/>
      <c r="GM168" s="317"/>
      <c r="GN168" s="317"/>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row>
    <row r="169" spans="1:327" ht="132" customHeight="1" x14ac:dyDescent="0.25">
      <c r="A169" s="513" t="s">
        <v>298</v>
      </c>
      <c r="B169" s="823"/>
      <c r="C169" s="755"/>
      <c r="D169" s="722"/>
      <c r="E169" s="723"/>
      <c r="F169" s="722"/>
      <c r="G169" s="721"/>
      <c r="H169" s="722"/>
      <c r="I169" s="761"/>
      <c r="J169" s="761"/>
      <c r="K169" s="760"/>
      <c r="L169" s="759"/>
      <c r="M169" s="722"/>
      <c r="N169" s="757"/>
      <c r="O169" s="736"/>
      <c r="P169" s="742"/>
      <c r="Q169" s="549" t="s">
        <v>235</v>
      </c>
      <c r="R169" s="507" t="s">
        <v>1387</v>
      </c>
      <c r="S169" s="468">
        <v>0.15</v>
      </c>
      <c r="T169" s="560" t="s">
        <v>1333</v>
      </c>
      <c r="U169" s="320" t="s">
        <v>1300</v>
      </c>
      <c r="V169" s="320" t="s">
        <v>1300</v>
      </c>
      <c r="W169" s="320" t="s">
        <v>1300</v>
      </c>
      <c r="X169" s="320" t="s">
        <v>1300</v>
      </c>
      <c r="Y169" s="320" t="s">
        <v>1300</v>
      </c>
      <c r="Z169" s="320" t="s">
        <v>1300</v>
      </c>
      <c r="AA169" s="320" t="s">
        <v>1300</v>
      </c>
      <c r="AB169" s="320" t="s">
        <v>1300</v>
      </c>
      <c r="AC169" s="320" t="s">
        <v>1300</v>
      </c>
      <c r="AD169" s="320" t="s">
        <v>1300</v>
      </c>
      <c r="AE169" s="320" t="s">
        <v>1300</v>
      </c>
      <c r="AF169" s="320" t="s">
        <v>1300</v>
      </c>
      <c r="AG169" s="320" t="s">
        <v>85</v>
      </c>
      <c r="AH169" s="116" t="s">
        <v>86</v>
      </c>
      <c r="AI169" s="116" t="s">
        <v>86</v>
      </c>
      <c r="AJ169" s="116" t="s">
        <v>86</v>
      </c>
      <c r="AK169" s="116" t="s">
        <v>86</v>
      </c>
      <c r="AL169" s="116" t="s">
        <v>86</v>
      </c>
      <c r="AM169" s="116" t="s">
        <v>86</v>
      </c>
      <c r="AN169" s="116" t="s">
        <v>86</v>
      </c>
      <c r="AO169" s="116" t="s">
        <v>86</v>
      </c>
      <c r="AP169" s="116" t="s">
        <v>86</v>
      </c>
      <c r="AQ169" s="116" t="s">
        <v>86</v>
      </c>
      <c r="AR169" s="116" t="s">
        <v>86</v>
      </c>
      <c r="AS169" s="116" t="s">
        <v>86</v>
      </c>
      <c r="AT169" s="634" t="s">
        <v>1483</v>
      </c>
      <c r="AU169" s="637" t="s">
        <v>88</v>
      </c>
      <c r="AV169" s="634">
        <v>1</v>
      </c>
      <c r="AW169" s="638" t="s">
        <v>1288</v>
      </c>
      <c r="AX169" s="633" t="s">
        <v>86</v>
      </c>
      <c r="AY169" s="231" t="s">
        <v>89</v>
      </c>
      <c r="AZ169" s="969"/>
      <c r="BA169" s="952"/>
      <c r="BB169" s="744"/>
      <c r="BC169" s="329"/>
      <c r="BD169" s="329"/>
      <c r="BE169" s="329"/>
      <c r="BF169" s="329"/>
      <c r="BG169" s="329"/>
      <c r="BH169" s="329"/>
      <c r="BI169" s="329"/>
      <c r="BJ169" s="329"/>
      <c r="BK169" s="329"/>
      <c r="BL169" s="329"/>
      <c r="BM169" s="329"/>
      <c r="BN169" s="329"/>
      <c r="BO169" s="329"/>
      <c r="BP169" s="329"/>
      <c r="BQ169" s="330"/>
      <c r="BR169" s="330"/>
      <c r="BS169" s="330"/>
      <c r="BT169" s="330"/>
      <c r="BU169" s="329"/>
      <c r="BV169" s="329"/>
      <c r="BW169" s="329"/>
      <c r="BX169" s="329"/>
      <c r="BY169" s="329"/>
      <c r="BZ169" s="329"/>
      <c r="CA169" s="205"/>
      <c r="CB169" s="205"/>
      <c r="CC169" s="205"/>
      <c r="CD169" s="205"/>
      <c r="CE169" s="205"/>
      <c r="CF169" s="205"/>
      <c r="CG169" s="205"/>
      <c r="CH169" s="205"/>
      <c r="CI169" s="205"/>
      <c r="CJ169" s="205"/>
      <c r="CK169" s="205"/>
      <c r="CL169" s="205"/>
      <c r="CM169" s="205"/>
      <c r="CN169" s="205"/>
      <c r="CO169" s="205"/>
      <c r="CP169" s="205"/>
      <c r="CQ169" s="205"/>
      <c r="CR169" s="205"/>
      <c r="CS169" s="205"/>
      <c r="CT169" s="205"/>
      <c r="CU169" s="205"/>
      <c r="CV169" s="205"/>
      <c r="CW169" s="205"/>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317"/>
      <c r="FT169" s="317"/>
      <c r="FU169" s="317"/>
      <c r="FV169" s="317"/>
      <c r="FW169" s="317"/>
      <c r="FX169" s="317"/>
      <c r="FY169" s="317"/>
      <c r="FZ169" s="317"/>
      <c r="GA169" s="317"/>
      <c r="GB169" s="317"/>
      <c r="GC169" s="317"/>
      <c r="GD169" s="317"/>
      <c r="GE169" s="317"/>
      <c r="GF169" s="317"/>
      <c r="GG169" s="317"/>
      <c r="GH169" s="317"/>
      <c r="GI169" s="317"/>
      <c r="GJ169" s="317"/>
      <c r="GK169" s="317"/>
      <c r="GL169" s="317"/>
      <c r="GM169" s="317"/>
      <c r="GN169" s="317"/>
      <c r="GO169" s="317"/>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row>
    <row r="170" spans="1:327" ht="84" customHeight="1" x14ac:dyDescent="0.25">
      <c r="A170" s="513" t="s">
        <v>299</v>
      </c>
      <c r="B170" s="823"/>
      <c r="C170" s="755"/>
      <c r="D170" s="722"/>
      <c r="E170" s="723"/>
      <c r="F170" s="722"/>
      <c r="G170" s="721"/>
      <c r="H170" s="722"/>
      <c r="I170" s="761"/>
      <c r="J170" s="761"/>
      <c r="K170" s="760"/>
      <c r="L170" s="759"/>
      <c r="M170" s="722"/>
      <c r="N170" s="757"/>
      <c r="O170" s="736"/>
      <c r="P170" s="742"/>
      <c r="Q170" s="549" t="s">
        <v>235</v>
      </c>
      <c r="R170" s="506" t="s">
        <v>1388</v>
      </c>
      <c r="S170" s="468">
        <v>0.1</v>
      </c>
      <c r="T170" s="560" t="s">
        <v>1333</v>
      </c>
      <c r="U170" s="320" t="s">
        <v>1300</v>
      </c>
      <c r="V170" s="320" t="s">
        <v>1300</v>
      </c>
      <c r="W170" s="320" t="s">
        <v>1300</v>
      </c>
      <c r="X170" s="320" t="s">
        <v>1300</v>
      </c>
      <c r="Y170" s="320" t="s">
        <v>1300</v>
      </c>
      <c r="Z170" s="320" t="s">
        <v>1300</v>
      </c>
      <c r="AA170" s="320" t="s">
        <v>1300</v>
      </c>
      <c r="AB170" s="320" t="s">
        <v>1300</v>
      </c>
      <c r="AC170" s="320" t="s">
        <v>1300</v>
      </c>
      <c r="AD170" s="320" t="s">
        <v>1300</v>
      </c>
      <c r="AE170" s="320" t="s">
        <v>1300</v>
      </c>
      <c r="AF170" s="320" t="s">
        <v>1300</v>
      </c>
      <c r="AG170" s="320" t="s">
        <v>85</v>
      </c>
      <c r="AH170" s="116" t="s">
        <v>86</v>
      </c>
      <c r="AI170" s="116" t="s">
        <v>86</v>
      </c>
      <c r="AJ170" s="116" t="s">
        <v>86</v>
      </c>
      <c r="AK170" s="116" t="s">
        <v>86</v>
      </c>
      <c r="AL170" s="116" t="s">
        <v>86</v>
      </c>
      <c r="AM170" s="116" t="s">
        <v>86</v>
      </c>
      <c r="AN170" s="116" t="s">
        <v>86</v>
      </c>
      <c r="AO170" s="116" t="s">
        <v>86</v>
      </c>
      <c r="AP170" s="116" t="s">
        <v>86</v>
      </c>
      <c r="AQ170" s="116" t="s">
        <v>86</v>
      </c>
      <c r="AR170" s="116" t="s">
        <v>86</v>
      </c>
      <c r="AS170" s="116" t="s">
        <v>86</v>
      </c>
      <c r="AT170" s="634" t="s">
        <v>1484</v>
      </c>
      <c r="AU170" s="639" t="s">
        <v>88</v>
      </c>
      <c r="AV170" s="634">
        <v>1</v>
      </c>
      <c r="AW170" s="692" t="s">
        <v>1333</v>
      </c>
      <c r="AX170" s="633" t="s">
        <v>86</v>
      </c>
      <c r="AY170" s="231" t="s">
        <v>89</v>
      </c>
      <c r="AZ170" s="970">
        <v>84604200</v>
      </c>
      <c r="BA170" s="952"/>
      <c r="BB170" s="744"/>
      <c r="BC170" s="329"/>
      <c r="BD170" s="329"/>
      <c r="BE170" s="329"/>
      <c r="BF170" s="329"/>
      <c r="BG170" s="329"/>
      <c r="BH170" s="329"/>
      <c r="BI170" s="329"/>
      <c r="BJ170" s="329"/>
      <c r="BK170" s="329"/>
      <c r="BL170" s="329"/>
      <c r="BM170" s="329"/>
      <c r="BN170" s="329"/>
      <c r="BO170" s="329"/>
      <c r="BP170" s="329"/>
      <c r="BQ170" s="330"/>
      <c r="BR170" s="330"/>
      <c r="BS170" s="330"/>
      <c r="BT170" s="330"/>
      <c r="BU170" s="329"/>
      <c r="BV170" s="329"/>
      <c r="BW170" s="329"/>
      <c r="BX170" s="329"/>
      <c r="BY170" s="329"/>
      <c r="BZ170" s="329"/>
      <c r="CA170" s="205"/>
      <c r="CB170" s="205"/>
      <c r="CC170" s="205"/>
      <c r="CD170" s="205"/>
      <c r="CE170" s="205"/>
      <c r="CF170" s="205"/>
      <c r="CG170" s="205"/>
      <c r="CH170" s="205"/>
      <c r="CI170" s="205"/>
      <c r="CJ170" s="205"/>
      <c r="CK170" s="205"/>
      <c r="CL170" s="205"/>
      <c r="CM170" s="205"/>
      <c r="CN170" s="205"/>
      <c r="CO170" s="205"/>
      <c r="CP170" s="205"/>
      <c r="CQ170" s="205"/>
      <c r="CR170" s="205"/>
      <c r="CS170" s="205"/>
      <c r="CT170" s="205"/>
      <c r="CU170" s="205"/>
      <c r="CV170" s="205"/>
      <c r="CW170" s="205"/>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317"/>
      <c r="FT170" s="317"/>
      <c r="FU170" s="317"/>
      <c r="FV170" s="317"/>
      <c r="FW170" s="317"/>
      <c r="FX170" s="317"/>
      <c r="FY170" s="317"/>
      <c r="FZ170" s="317"/>
      <c r="GA170" s="317"/>
      <c r="GB170" s="317"/>
      <c r="GC170" s="317"/>
      <c r="GD170" s="317"/>
      <c r="GE170" s="317"/>
      <c r="GF170" s="317"/>
      <c r="GG170" s="317"/>
      <c r="GH170" s="317"/>
      <c r="GI170" s="317"/>
      <c r="GJ170" s="317"/>
      <c r="GK170" s="317"/>
      <c r="GL170" s="317"/>
      <c r="GM170" s="317"/>
      <c r="GN170" s="317"/>
      <c r="GO170" s="317"/>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row>
    <row r="171" spans="1:327" ht="84" customHeight="1" x14ac:dyDescent="0.25">
      <c r="A171" s="513" t="s">
        <v>1526</v>
      </c>
      <c r="B171" s="823"/>
      <c r="C171" s="755"/>
      <c r="D171" s="722"/>
      <c r="E171" s="723"/>
      <c r="F171" s="722"/>
      <c r="G171" s="721"/>
      <c r="H171" s="722"/>
      <c r="I171" s="761"/>
      <c r="J171" s="761"/>
      <c r="K171" s="760"/>
      <c r="L171" s="759"/>
      <c r="M171" s="722"/>
      <c r="N171" s="757"/>
      <c r="O171" s="736"/>
      <c r="P171" s="742"/>
      <c r="Q171" s="604" t="s">
        <v>235</v>
      </c>
      <c r="R171" s="506" t="s">
        <v>1389</v>
      </c>
      <c r="S171" s="631">
        <v>0.1</v>
      </c>
      <c r="T171" s="720" t="s">
        <v>1531</v>
      </c>
      <c r="U171" s="702" t="s">
        <v>1300</v>
      </c>
      <c r="V171" s="702" t="s">
        <v>1300</v>
      </c>
      <c r="W171" s="702" t="s">
        <v>1300</v>
      </c>
      <c r="X171" s="702" t="s">
        <v>1300</v>
      </c>
      <c r="Y171" s="702" t="s">
        <v>1300</v>
      </c>
      <c r="Z171" s="702" t="s">
        <v>1300</v>
      </c>
      <c r="AA171" s="702" t="s">
        <v>1300</v>
      </c>
      <c r="AB171" s="702" t="s">
        <v>1300</v>
      </c>
      <c r="AC171" s="702" t="s">
        <v>85</v>
      </c>
      <c r="AD171" s="702" t="s">
        <v>85</v>
      </c>
      <c r="AE171" s="702" t="s">
        <v>85</v>
      </c>
      <c r="AF171" s="702" t="s">
        <v>85</v>
      </c>
      <c r="AG171" s="702" t="s">
        <v>85</v>
      </c>
      <c r="AH171" s="97" t="s">
        <v>86</v>
      </c>
      <c r="AI171" s="97" t="s">
        <v>86</v>
      </c>
      <c r="AJ171" s="97" t="s">
        <v>86</v>
      </c>
      <c r="AK171" s="97" t="s">
        <v>86</v>
      </c>
      <c r="AL171" s="97" t="s">
        <v>86</v>
      </c>
      <c r="AM171" s="97" t="s">
        <v>86</v>
      </c>
      <c r="AN171" s="97" t="s">
        <v>86</v>
      </c>
      <c r="AO171" s="97" t="s">
        <v>86</v>
      </c>
      <c r="AP171" s="97" t="s">
        <v>86</v>
      </c>
      <c r="AQ171" s="97" t="s">
        <v>86</v>
      </c>
      <c r="AR171" s="97" t="s">
        <v>86</v>
      </c>
      <c r="AS171" s="97" t="s">
        <v>86</v>
      </c>
      <c r="AT171" s="979" t="s">
        <v>1532</v>
      </c>
      <c r="AU171" s="639" t="s">
        <v>88</v>
      </c>
      <c r="AV171" s="634">
        <v>1</v>
      </c>
      <c r="AW171" s="692" t="s">
        <v>1333</v>
      </c>
      <c r="AX171" s="633" t="s">
        <v>86</v>
      </c>
      <c r="AY171" s="231"/>
      <c r="AZ171" s="970"/>
      <c r="BA171" s="952"/>
      <c r="BB171" s="744"/>
      <c r="BC171" s="329"/>
      <c r="BD171" s="329"/>
      <c r="BE171" s="329"/>
      <c r="BF171" s="329"/>
      <c r="BG171" s="329"/>
      <c r="BH171" s="329"/>
      <c r="BI171" s="329"/>
      <c r="BJ171" s="329"/>
      <c r="BK171" s="329"/>
      <c r="BL171" s="329"/>
      <c r="BM171" s="329"/>
      <c r="BN171" s="329"/>
      <c r="BO171" s="329"/>
      <c r="BP171" s="329"/>
      <c r="BQ171" s="330"/>
      <c r="BR171" s="330"/>
      <c r="BS171" s="330"/>
      <c r="BT171" s="330"/>
      <c r="BU171" s="329"/>
      <c r="BV171" s="329"/>
      <c r="BW171" s="329"/>
      <c r="BX171" s="329"/>
      <c r="BY171" s="329"/>
      <c r="BZ171" s="329"/>
      <c r="CA171" s="205"/>
      <c r="CB171" s="205"/>
      <c r="CC171" s="205"/>
      <c r="CD171" s="205"/>
      <c r="CE171" s="205"/>
      <c r="CF171" s="205"/>
      <c r="CG171" s="205"/>
      <c r="CH171" s="205"/>
      <c r="CI171" s="205"/>
      <c r="CJ171" s="205"/>
      <c r="CK171" s="205"/>
      <c r="CL171" s="205"/>
      <c r="CM171" s="205"/>
      <c r="CN171" s="205"/>
      <c r="CO171" s="205"/>
      <c r="CP171" s="205"/>
      <c r="CQ171" s="205"/>
      <c r="CR171" s="205"/>
      <c r="CS171" s="205"/>
      <c r="CT171" s="205"/>
      <c r="CU171" s="205"/>
      <c r="CV171" s="205"/>
      <c r="CW171" s="205"/>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317"/>
      <c r="FT171" s="317"/>
      <c r="FU171" s="317"/>
      <c r="FV171" s="317"/>
      <c r="FW171" s="317"/>
      <c r="FX171" s="317"/>
      <c r="FY171" s="317"/>
      <c r="FZ171" s="317"/>
      <c r="GA171" s="317"/>
      <c r="GB171" s="317"/>
      <c r="GC171" s="317"/>
      <c r="GD171" s="317"/>
      <c r="GE171" s="317"/>
      <c r="GF171" s="317"/>
      <c r="GG171" s="317"/>
      <c r="GH171" s="317"/>
      <c r="GI171" s="317"/>
      <c r="GJ171" s="317"/>
      <c r="GK171" s="317"/>
      <c r="GL171" s="317"/>
      <c r="GM171" s="317"/>
      <c r="GN171" s="317"/>
      <c r="GO171" s="317"/>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row>
    <row r="172" spans="1:327" ht="89.25" customHeight="1" x14ac:dyDescent="0.25">
      <c r="A172" s="513" t="s">
        <v>1527</v>
      </c>
      <c r="B172" s="823"/>
      <c r="C172" s="755"/>
      <c r="D172" s="722"/>
      <c r="E172" s="723"/>
      <c r="F172" s="722"/>
      <c r="G172" s="721"/>
      <c r="H172" s="722"/>
      <c r="I172" s="761"/>
      <c r="J172" s="761"/>
      <c r="K172" s="760"/>
      <c r="L172" s="759"/>
      <c r="M172" s="722"/>
      <c r="N172" s="757"/>
      <c r="O172" s="736"/>
      <c r="P172" s="742"/>
      <c r="Q172" s="604" t="s">
        <v>235</v>
      </c>
      <c r="R172" s="691" t="s">
        <v>1475</v>
      </c>
      <c r="T172" s="675" t="s">
        <v>1333</v>
      </c>
      <c r="U172" s="320" t="s">
        <v>1300</v>
      </c>
      <c r="V172" s="320" t="s">
        <v>1300</v>
      </c>
      <c r="W172" s="320" t="s">
        <v>1300</v>
      </c>
      <c r="X172" s="320" t="s">
        <v>1300</v>
      </c>
      <c r="Y172" s="320" t="s">
        <v>1300</v>
      </c>
      <c r="Z172" s="320" t="s">
        <v>1300</v>
      </c>
      <c r="AA172" s="320" t="s">
        <v>1300</v>
      </c>
      <c r="AB172" s="320" t="s">
        <v>1300</v>
      </c>
      <c r="AC172" s="320" t="s">
        <v>1300</v>
      </c>
      <c r="AD172" s="320" t="s">
        <v>1300</v>
      </c>
      <c r="AE172" s="320" t="s">
        <v>1300</v>
      </c>
      <c r="AF172" s="320" t="s">
        <v>1300</v>
      </c>
      <c r="AG172" s="320" t="s">
        <v>85</v>
      </c>
      <c r="AH172" s="686" t="s">
        <v>86</v>
      </c>
      <c r="AI172" s="686" t="s">
        <v>86</v>
      </c>
      <c r="AJ172" s="686" t="s">
        <v>86</v>
      </c>
      <c r="AK172" s="686" t="s">
        <v>86</v>
      </c>
      <c r="AL172" s="686" t="s">
        <v>86</v>
      </c>
      <c r="AM172" s="686" t="s">
        <v>86</v>
      </c>
      <c r="AN172" s="686" t="s">
        <v>86</v>
      </c>
      <c r="AO172" s="686" t="s">
        <v>86</v>
      </c>
      <c r="AP172" s="686" t="s">
        <v>86</v>
      </c>
      <c r="AQ172" s="686" t="s">
        <v>86</v>
      </c>
      <c r="AR172" s="686" t="s">
        <v>86</v>
      </c>
      <c r="AS172" s="686" t="s">
        <v>86</v>
      </c>
      <c r="AT172" s="693" t="s">
        <v>1476</v>
      </c>
      <c r="AU172" s="640" t="s">
        <v>88</v>
      </c>
      <c r="AV172" s="634">
        <v>12</v>
      </c>
      <c r="AW172" s="692" t="s">
        <v>1333</v>
      </c>
      <c r="AX172" s="633" t="s">
        <v>86</v>
      </c>
      <c r="AY172" s="231"/>
      <c r="AZ172" s="970"/>
      <c r="BA172" s="952"/>
      <c r="BB172" s="744"/>
      <c r="BC172" s="329"/>
      <c r="BD172" s="329"/>
      <c r="BE172" s="329"/>
      <c r="BF172" s="329"/>
      <c r="BG172" s="329"/>
      <c r="BH172" s="329"/>
      <c r="BI172" s="329"/>
      <c r="BJ172" s="329"/>
      <c r="BK172" s="329"/>
      <c r="BL172" s="329"/>
      <c r="BM172" s="329"/>
      <c r="BN172" s="329"/>
      <c r="BO172" s="329"/>
      <c r="BP172" s="329"/>
      <c r="BQ172" s="330"/>
      <c r="BR172" s="330"/>
      <c r="BS172" s="330"/>
      <c r="BT172" s="330"/>
      <c r="BU172" s="329"/>
      <c r="BV172" s="329"/>
      <c r="BW172" s="329"/>
      <c r="BX172" s="329"/>
      <c r="BY172" s="329"/>
      <c r="BZ172" s="329"/>
      <c r="CA172" s="205"/>
      <c r="CB172" s="205"/>
      <c r="CC172" s="205"/>
      <c r="CD172" s="205"/>
      <c r="CE172" s="205"/>
      <c r="CF172" s="205"/>
      <c r="CG172" s="205"/>
      <c r="CH172" s="205"/>
      <c r="CI172" s="205"/>
      <c r="CJ172" s="205"/>
      <c r="CK172" s="205"/>
      <c r="CL172" s="205"/>
      <c r="CM172" s="205"/>
      <c r="CN172" s="205"/>
      <c r="CO172" s="205"/>
      <c r="CP172" s="205"/>
      <c r="CQ172" s="205"/>
      <c r="CR172" s="205"/>
      <c r="CS172" s="205"/>
      <c r="CT172" s="205"/>
      <c r="CU172" s="205"/>
      <c r="CV172" s="205"/>
      <c r="CW172" s="205"/>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317"/>
      <c r="FT172" s="317"/>
      <c r="FU172" s="317"/>
      <c r="FV172" s="317"/>
      <c r="FW172" s="317"/>
      <c r="FX172" s="317"/>
      <c r="FY172" s="317"/>
      <c r="FZ172" s="317"/>
      <c r="GA172" s="317"/>
      <c r="GB172" s="317"/>
      <c r="GC172" s="317"/>
      <c r="GD172" s="317"/>
      <c r="GE172" s="317"/>
      <c r="GF172" s="317"/>
      <c r="GG172" s="317"/>
      <c r="GH172" s="317"/>
      <c r="GI172" s="317"/>
      <c r="GJ172" s="317"/>
      <c r="GK172" s="317"/>
      <c r="GL172" s="317"/>
      <c r="GM172" s="317"/>
      <c r="GN172" s="317"/>
      <c r="GO172" s="317"/>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row>
    <row r="173" spans="1:327" ht="114" customHeight="1" x14ac:dyDescent="0.25">
      <c r="A173" s="513" t="s">
        <v>1528</v>
      </c>
      <c r="B173" s="823"/>
      <c r="C173" s="755"/>
      <c r="D173" s="722"/>
      <c r="E173" s="723"/>
      <c r="F173" s="722"/>
      <c r="G173" s="721"/>
      <c r="H173" s="722"/>
      <c r="I173" s="761"/>
      <c r="J173" s="761"/>
      <c r="K173" s="760"/>
      <c r="L173" s="759"/>
      <c r="M173" s="722"/>
      <c r="N173" s="758"/>
      <c r="O173" s="737"/>
      <c r="P173" s="742"/>
      <c r="Q173" s="674" t="s">
        <v>235</v>
      </c>
      <c r="R173" s="672" t="s">
        <v>1481</v>
      </c>
      <c r="S173" s="468">
        <v>0.1</v>
      </c>
      <c r="T173" s="675" t="s">
        <v>1333</v>
      </c>
      <c r="U173" s="320" t="s">
        <v>1300</v>
      </c>
      <c r="V173" s="320" t="s">
        <v>1300</v>
      </c>
      <c r="W173" s="320" t="s">
        <v>1300</v>
      </c>
      <c r="X173" s="320" t="s">
        <v>1300</v>
      </c>
      <c r="Y173" s="320" t="s">
        <v>1300</v>
      </c>
      <c r="Z173" s="320" t="s">
        <v>1300</v>
      </c>
      <c r="AA173" s="320" t="s">
        <v>1300</v>
      </c>
      <c r="AB173" s="320" t="s">
        <v>1300</v>
      </c>
      <c r="AC173" s="320" t="s">
        <v>1300</v>
      </c>
      <c r="AD173" s="320" t="s">
        <v>1300</v>
      </c>
      <c r="AE173" s="320" t="s">
        <v>1300</v>
      </c>
      <c r="AF173" s="320" t="s">
        <v>1300</v>
      </c>
      <c r="AG173" s="320" t="s">
        <v>85</v>
      </c>
      <c r="AH173" s="673" t="s">
        <v>86</v>
      </c>
      <c r="AI173" s="673" t="s">
        <v>86</v>
      </c>
      <c r="AJ173" s="673" t="s">
        <v>86</v>
      </c>
      <c r="AK173" s="673" t="s">
        <v>86</v>
      </c>
      <c r="AL173" s="673" t="s">
        <v>86</v>
      </c>
      <c r="AM173" s="673" t="s">
        <v>86</v>
      </c>
      <c r="AN173" s="673" t="s">
        <v>86</v>
      </c>
      <c r="AO173" s="673" t="s">
        <v>86</v>
      </c>
      <c r="AP173" s="673" t="s">
        <v>86</v>
      </c>
      <c r="AQ173" s="673" t="s">
        <v>86</v>
      </c>
      <c r="AR173" s="673" t="s">
        <v>86</v>
      </c>
      <c r="AS173" s="673" t="s">
        <v>86</v>
      </c>
      <c r="AT173" s="634" t="s">
        <v>1479</v>
      </c>
      <c r="AU173" s="639" t="s">
        <v>88</v>
      </c>
      <c r="AV173" s="634">
        <v>1</v>
      </c>
      <c r="AW173" s="692" t="s">
        <v>1289</v>
      </c>
      <c r="AX173" s="633" t="s">
        <v>86</v>
      </c>
      <c r="AY173" s="257" t="s">
        <v>89</v>
      </c>
      <c r="AZ173" s="965">
        <v>95481000</v>
      </c>
      <c r="BA173" s="952"/>
      <c r="BB173" s="745"/>
      <c r="BC173" s="329"/>
      <c r="BD173" s="329"/>
      <c r="BE173" s="329"/>
      <c r="BF173" s="329"/>
      <c r="BG173" s="329"/>
      <c r="BH173" s="329"/>
      <c r="BI173" s="329"/>
      <c r="BJ173" s="329"/>
      <c r="BK173" s="329"/>
      <c r="BL173" s="329"/>
      <c r="BM173" s="329"/>
      <c r="BN173" s="329"/>
      <c r="BO173" s="329"/>
      <c r="BP173" s="329"/>
      <c r="BQ173" s="330"/>
      <c r="BR173" s="330"/>
      <c r="BS173" s="330"/>
      <c r="BT173" s="330"/>
      <c r="BU173" s="329"/>
      <c r="BV173" s="329"/>
      <c r="BW173" s="329"/>
      <c r="BX173" s="329"/>
      <c r="BY173" s="329"/>
      <c r="BZ173" s="329"/>
      <c r="CA173" s="205"/>
      <c r="CB173" s="205"/>
      <c r="CC173" s="205"/>
      <c r="CD173" s="205"/>
      <c r="CE173" s="205"/>
      <c r="CF173" s="205"/>
      <c r="CG173" s="205"/>
      <c r="CH173" s="205"/>
      <c r="CI173" s="205"/>
      <c r="CJ173" s="205"/>
      <c r="CK173" s="205"/>
      <c r="CL173" s="205"/>
      <c r="CM173" s="205"/>
      <c r="CN173" s="205"/>
      <c r="CO173" s="205"/>
      <c r="CP173" s="205"/>
      <c r="CQ173" s="205"/>
      <c r="CR173" s="205"/>
      <c r="CS173" s="205"/>
      <c r="CT173" s="205"/>
      <c r="CU173" s="205"/>
      <c r="CV173" s="205"/>
      <c r="CW173" s="205"/>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317"/>
      <c r="FT173" s="317"/>
      <c r="FU173" s="317"/>
      <c r="FV173" s="317"/>
      <c r="FW173" s="317"/>
      <c r="FX173" s="317"/>
      <c r="FY173" s="317"/>
      <c r="FZ173" s="317"/>
      <c r="GA173" s="317"/>
      <c r="GB173" s="317"/>
      <c r="GC173" s="317"/>
      <c r="GD173" s="317"/>
      <c r="GE173" s="317"/>
      <c r="GF173" s="317"/>
      <c r="GG173" s="317"/>
      <c r="GH173" s="317"/>
      <c r="GI173" s="317"/>
      <c r="GJ173" s="317"/>
      <c r="GK173" s="317"/>
      <c r="GL173" s="317"/>
      <c r="GM173" s="317"/>
      <c r="GN173" s="317"/>
      <c r="GO173" s="317"/>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row>
    <row r="174" spans="1:327" x14ac:dyDescent="0.25">
      <c r="A174" s="475"/>
      <c r="B174" s="475"/>
      <c r="C174" s="475"/>
      <c r="D174" s="475"/>
      <c r="E174" s="475"/>
      <c r="F174" s="476"/>
      <c r="G174" s="476"/>
      <c r="H174" s="317"/>
      <c r="I174" s="205"/>
      <c r="J174" s="205"/>
      <c r="K174" s="205"/>
      <c r="L174" s="317"/>
      <c r="M174" s="205"/>
      <c r="N174" s="470"/>
      <c r="O174" s="470"/>
      <c r="P174" s="205"/>
      <c r="Q174" s="470"/>
      <c r="R174" s="317"/>
      <c r="S174" s="317"/>
      <c r="T174" s="317"/>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471"/>
      <c r="AU174" s="205"/>
      <c r="AV174" s="205"/>
      <c r="AW174" s="205"/>
      <c r="AX174" s="205"/>
      <c r="AY174" s="317"/>
      <c r="AZ174" s="524"/>
      <c r="BA174" s="524"/>
      <c r="BB174" s="205"/>
      <c r="BC174" s="317"/>
      <c r="BD174" s="317"/>
      <c r="BE174" s="317"/>
      <c r="BF174" s="317"/>
      <c r="BG174" s="317"/>
      <c r="BH174" s="317"/>
      <c r="BI174" s="317"/>
      <c r="BJ174" s="317"/>
      <c r="BK174" s="317"/>
      <c r="BL174" s="317"/>
      <c r="BM174" s="317"/>
      <c r="BN174" s="317"/>
      <c r="BO174" s="317"/>
      <c r="BP174" s="317"/>
      <c r="BQ174" s="388"/>
      <c r="BR174" s="388"/>
      <c r="BS174" s="388"/>
      <c r="BT174" s="388"/>
      <c r="BU174" s="317"/>
      <c r="BV174" s="317"/>
      <c r="BW174" s="317"/>
      <c r="BX174" s="317"/>
      <c r="BY174" s="317"/>
      <c r="BZ174" s="317"/>
      <c r="CA174" s="205"/>
      <c r="CB174" s="205"/>
      <c r="CC174" s="205"/>
      <c r="CD174" s="205"/>
      <c r="CE174" s="205"/>
      <c r="CF174" s="205"/>
      <c r="CG174" s="205"/>
      <c r="CH174" s="205"/>
      <c r="CI174" s="205"/>
      <c r="CJ174" s="205"/>
      <c r="CK174" s="205"/>
      <c r="CL174" s="205"/>
      <c r="CM174" s="205"/>
      <c r="CN174" s="205"/>
      <c r="CO174" s="205"/>
      <c r="CP174" s="205"/>
      <c r="CQ174" s="205"/>
      <c r="CR174" s="205"/>
      <c r="CS174" s="205"/>
      <c r="CT174" s="205"/>
      <c r="CU174" s="205"/>
      <c r="CV174" s="205"/>
      <c r="CW174" s="205"/>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317"/>
      <c r="FT174" s="317"/>
      <c r="FU174" s="317"/>
      <c r="FV174" s="317"/>
      <c r="FW174" s="317"/>
      <c r="FX174" s="317"/>
      <c r="FY174" s="317"/>
      <c r="FZ174" s="317"/>
      <c r="GA174" s="317"/>
      <c r="GB174" s="317"/>
      <c r="GC174" s="317"/>
      <c r="GD174" s="317"/>
      <c r="GE174" s="317"/>
      <c r="GF174" s="317"/>
      <c r="GG174" s="317"/>
      <c r="GH174" s="317"/>
      <c r="GI174" s="317"/>
      <c r="GJ174" s="317"/>
      <c r="GK174" s="317"/>
      <c r="GL174" s="317"/>
      <c r="GM174" s="317"/>
      <c r="GN174" s="317"/>
      <c r="GO174" s="317"/>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row>
    <row r="175" spans="1:327" x14ac:dyDescent="0.25">
      <c r="A175" s="475"/>
      <c r="B175" s="475"/>
      <c r="C175" s="475"/>
      <c r="D175" s="475"/>
      <c r="E175" s="475"/>
      <c r="F175" s="476"/>
      <c r="G175" s="476"/>
      <c r="H175" s="317"/>
      <c r="I175" s="205"/>
      <c r="J175" s="205"/>
      <c r="K175" s="205"/>
      <c r="L175" s="317"/>
      <c r="M175" s="205"/>
      <c r="N175" s="470"/>
      <c r="O175" s="470"/>
      <c r="P175" s="205"/>
      <c r="Q175" s="470"/>
      <c r="R175" s="317"/>
      <c r="S175" s="317"/>
      <c r="T175" s="317"/>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471"/>
      <c r="AU175" s="205"/>
      <c r="AV175" s="205"/>
      <c r="AW175" s="205"/>
      <c r="AX175" s="205"/>
      <c r="AY175" s="317"/>
      <c r="AZ175" s="524"/>
      <c r="BA175" s="524"/>
      <c r="BB175" s="205"/>
      <c r="BC175" s="317"/>
      <c r="BD175" s="317"/>
      <c r="BE175" s="317"/>
      <c r="BF175" s="317"/>
      <c r="BG175" s="317"/>
      <c r="BH175" s="317"/>
      <c r="BI175" s="317"/>
      <c r="BJ175" s="317"/>
      <c r="BK175" s="317"/>
      <c r="BL175" s="317"/>
      <c r="BM175" s="317"/>
      <c r="BN175" s="317"/>
      <c r="BO175" s="317"/>
      <c r="BP175" s="317"/>
      <c r="BQ175" s="388"/>
      <c r="BR175" s="388"/>
      <c r="BS175" s="388"/>
      <c r="BT175" s="388"/>
      <c r="BU175" s="317"/>
      <c r="BV175" s="317"/>
      <c r="BW175" s="317"/>
      <c r="BX175" s="317"/>
      <c r="BY175" s="317"/>
      <c r="BZ175" s="317"/>
      <c r="CA175" s="205"/>
      <c r="CB175" s="205"/>
      <c r="CC175" s="205"/>
      <c r="CD175" s="205"/>
      <c r="CE175" s="205"/>
      <c r="CF175" s="205"/>
      <c r="CG175" s="205"/>
      <c r="CH175" s="205"/>
      <c r="CI175" s="205"/>
      <c r="CJ175" s="205"/>
      <c r="CK175" s="205"/>
      <c r="CL175" s="205"/>
      <c r="CM175" s="205"/>
      <c r="CN175" s="205"/>
      <c r="CO175" s="205"/>
      <c r="CP175" s="205"/>
      <c r="CQ175" s="205"/>
      <c r="CR175" s="205"/>
      <c r="CS175" s="205"/>
      <c r="CT175" s="205"/>
      <c r="CU175" s="205"/>
      <c r="CV175" s="205"/>
      <c r="CW175" s="205"/>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317"/>
      <c r="FT175" s="317"/>
      <c r="FU175" s="317"/>
      <c r="FV175" s="317"/>
      <c r="FW175" s="317"/>
      <c r="FX175" s="317"/>
      <c r="FY175" s="317"/>
      <c r="FZ175" s="317"/>
      <c r="GA175" s="317"/>
      <c r="GB175" s="317"/>
      <c r="GC175" s="317"/>
      <c r="GD175" s="317"/>
      <c r="GE175" s="317"/>
      <c r="GF175" s="317"/>
      <c r="GG175" s="317"/>
      <c r="GH175" s="317"/>
      <c r="GI175" s="317"/>
      <c r="GJ175" s="317"/>
      <c r="GK175" s="317"/>
      <c r="GL175" s="317"/>
      <c r="GM175" s="317"/>
      <c r="GN175" s="317"/>
      <c r="GO175" s="317"/>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row>
    <row r="176" spans="1:327" x14ac:dyDescent="0.25">
      <c r="A176" s="475"/>
      <c r="B176" s="475"/>
      <c r="C176" s="475"/>
      <c r="D176" s="475"/>
      <c r="E176" s="475"/>
      <c r="F176" s="476"/>
      <c r="G176" s="476"/>
      <c r="H176" s="317"/>
      <c r="I176" s="205"/>
      <c r="J176" s="205"/>
      <c r="K176" s="205"/>
      <c r="L176" s="317"/>
      <c r="M176" s="205"/>
      <c r="N176" s="470"/>
      <c r="O176" s="470"/>
      <c r="P176" s="205"/>
      <c r="Q176" s="470"/>
      <c r="R176" s="317"/>
      <c r="S176" s="317"/>
      <c r="T176" s="317"/>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471"/>
      <c r="AU176" s="205"/>
      <c r="AV176" s="205"/>
      <c r="AW176" s="205"/>
      <c r="AX176" s="205"/>
      <c r="AY176" s="317"/>
      <c r="AZ176" s="524"/>
      <c r="BA176" s="524"/>
      <c r="BB176" s="205"/>
      <c r="BC176" s="317"/>
      <c r="BD176" s="317"/>
      <c r="BE176" s="317"/>
      <c r="BF176" s="317"/>
      <c r="BG176" s="317"/>
      <c r="BH176" s="317"/>
      <c r="BI176" s="317"/>
      <c r="BJ176" s="317"/>
      <c r="BK176" s="317"/>
      <c r="BL176" s="317"/>
      <c r="BM176" s="317"/>
      <c r="BN176" s="317"/>
      <c r="BO176" s="317"/>
      <c r="BP176" s="317"/>
      <c r="BQ176" s="388"/>
      <c r="BR176" s="388"/>
      <c r="BS176" s="388"/>
      <c r="BT176" s="388"/>
      <c r="BU176" s="317"/>
      <c r="BV176" s="317"/>
      <c r="BW176" s="317"/>
      <c r="BX176" s="317"/>
      <c r="BY176" s="317"/>
      <c r="BZ176" s="317"/>
      <c r="CA176" s="205"/>
      <c r="CB176" s="205"/>
      <c r="CC176" s="205"/>
      <c r="CD176" s="205"/>
      <c r="CE176" s="205"/>
      <c r="CF176" s="205"/>
      <c r="CG176" s="205"/>
      <c r="CH176" s="205"/>
      <c r="CI176" s="205"/>
      <c r="CJ176" s="205"/>
      <c r="CK176" s="205"/>
      <c r="CL176" s="205"/>
      <c r="CM176" s="205"/>
      <c r="CN176" s="205"/>
      <c r="CO176" s="205"/>
      <c r="CP176" s="205"/>
      <c r="CQ176" s="205"/>
      <c r="CR176" s="205"/>
      <c r="CS176" s="205"/>
      <c r="CT176" s="205"/>
      <c r="CU176" s="205"/>
      <c r="CV176" s="205"/>
      <c r="CW176" s="205"/>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317"/>
      <c r="FT176" s="317"/>
      <c r="FU176" s="317"/>
      <c r="FV176" s="317"/>
      <c r="FW176" s="317"/>
      <c r="FX176" s="317"/>
      <c r="FY176" s="317"/>
      <c r="FZ176" s="317"/>
      <c r="GA176" s="317"/>
      <c r="GB176" s="317"/>
      <c r="GC176" s="317"/>
      <c r="GD176" s="317"/>
      <c r="GE176" s="317"/>
      <c r="GF176" s="317"/>
      <c r="GG176" s="317"/>
      <c r="GH176" s="317"/>
      <c r="GI176" s="317"/>
      <c r="GJ176" s="317"/>
      <c r="GK176" s="317"/>
      <c r="GL176" s="317"/>
      <c r="GM176" s="317"/>
      <c r="GN176" s="317"/>
      <c r="GO176" s="317"/>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row>
    <row r="177" spans="1:327" x14ac:dyDescent="0.25">
      <c r="A177" s="475"/>
      <c r="B177" s="475"/>
      <c r="C177" s="475"/>
      <c r="D177" s="475"/>
      <c r="E177" s="475"/>
      <c r="F177" s="476"/>
      <c r="G177" s="476"/>
      <c r="H177" s="317"/>
      <c r="I177" s="205"/>
      <c r="J177" s="205"/>
      <c r="K177" s="205"/>
      <c r="L177" s="317"/>
      <c r="M177" s="205"/>
      <c r="N177" s="470"/>
      <c r="O177" s="470"/>
      <c r="P177" s="205"/>
      <c r="Q177" s="470"/>
      <c r="R177" s="317"/>
      <c r="S177" s="317"/>
      <c r="T177" s="317"/>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471"/>
      <c r="AU177" s="205"/>
      <c r="AV177" s="205"/>
      <c r="AW177" s="205"/>
      <c r="AX177" s="205"/>
      <c r="AY177" s="317"/>
      <c r="AZ177" s="524"/>
      <c r="BA177" s="524"/>
      <c r="BB177" s="205"/>
      <c r="BC177" s="317"/>
      <c r="BD177" s="317"/>
      <c r="BE177" s="317"/>
      <c r="BF177" s="317"/>
      <c r="BG177" s="317"/>
      <c r="BH177" s="317"/>
      <c r="BI177" s="317"/>
      <c r="BJ177" s="317"/>
      <c r="BK177" s="317"/>
      <c r="BL177" s="317"/>
      <c r="BM177" s="317"/>
      <c r="BN177" s="317"/>
      <c r="BO177" s="317"/>
      <c r="BP177" s="317"/>
      <c r="BQ177" s="388"/>
      <c r="BR177" s="388"/>
      <c r="BS177" s="388"/>
      <c r="BT177" s="388"/>
      <c r="BU177" s="317"/>
      <c r="BV177" s="317"/>
      <c r="BW177" s="317"/>
      <c r="BX177" s="317"/>
      <c r="BY177" s="317"/>
      <c r="BZ177" s="317"/>
      <c r="CA177" s="205"/>
      <c r="CB177" s="205"/>
      <c r="CC177" s="205"/>
      <c r="CD177" s="205"/>
      <c r="CE177" s="205"/>
      <c r="CF177" s="205"/>
      <c r="CG177" s="205"/>
      <c r="CH177" s="205"/>
      <c r="CI177" s="205"/>
      <c r="CJ177" s="205"/>
      <c r="CK177" s="205"/>
      <c r="CL177" s="205"/>
      <c r="CM177" s="205"/>
      <c r="CN177" s="205"/>
      <c r="CO177" s="205"/>
      <c r="CP177" s="205"/>
      <c r="CQ177" s="205"/>
      <c r="CR177" s="205"/>
      <c r="CS177" s="205"/>
      <c r="CT177" s="205"/>
      <c r="CU177" s="205"/>
      <c r="CV177" s="205"/>
      <c r="CW177" s="205"/>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317"/>
      <c r="FT177" s="317"/>
      <c r="FU177" s="317"/>
      <c r="FV177" s="317"/>
      <c r="FW177" s="317"/>
      <c r="FX177" s="317"/>
      <c r="FY177" s="317"/>
      <c r="FZ177" s="317"/>
      <c r="GA177" s="317"/>
      <c r="GB177" s="317"/>
      <c r="GC177" s="317"/>
      <c r="GD177" s="317"/>
      <c r="GE177" s="317"/>
      <c r="GF177" s="317"/>
      <c r="GG177" s="317"/>
      <c r="GH177" s="317"/>
      <c r="GI177" s="317"/>
      <c r="GJ177" s="317"/>
      <c r="GK177" s="317"/>
      <c r="GL177" s="317"/>
      <c r="GM177" s="317"/>
      <c r="GN177" s="317"/>
      <c r="GO177" s="317"/>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row>
    <row r="178" spans="1:327" x14ac:dyDescent="0.25">
      <c r="A178" s="475"/>
      <c r="B178" s="475"/>
      <c r="C178" s="475"/>
      <c r="D178" s="475"/>
      <c r="E178" s="475"/>
      <c r="F178" s="476"/>
      <c r="G178" s="476"/>
      <c r="H178" s="317"/>
      <c r="I178" s="205"/>
      <c r="J178" s="205"/>
      <c r="K178" s="205"/>
      <c r="L178" s="317"/>
      <c r="M178" s="205"/>
      <c r="N178" s="470"/>
      <c r="O178" s="470"/>
      <c r="P178" s="205"/>
      <c r="Q178" s="470"/>
      <c r="R178" s="317"/>
      <c r="S178" s="317"/>
      <c r="T178" s="317"/>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71"/>
      <c r="AU178" s="205"/>
      <c r="AV178" s="205"/>
      <c r="AW178" s="205"/>
      <c r="AX178" s="205"/>
      <c r="AY178" s="317"/>
      <c r="AZ178" s="524"/>
      <c r="BA178" s="524"/>
      <c r="BB178" s="205"/>
      <c r="BC178" s="317"/>
      <c r="BD178" s="317"/>
      <c r="BE178" s="317"/>
      <c r="BF178" s="317"/>
      <c r="BG178" s="317"/>
      <c r="BH178" s="317"/>
      <c r="BI178" s="317"/>
      <c r="BJ178" s="317"/>
      <c r="BK178" s="317"/>
      <c r="BL178" s="317"/>
      <c r="BM178" s="317"/>
      <c r="BN178" s="317"/>
      <c r="BO178" s="317"/>
      <c r="BP178" s="317"/>
      <c r="BQ178" s="388"/>
      <c r="BR178" s="388"/>
      <c r="BS178" s="388"/>
      <c r="BT178" s="388"/>
      <c r="BU178" s="317"/>
      <c r="BV178" s="317"/>
      <c r="BW178" s="317"/>
      <c r="BX178" s="317"/>
      <c r="BY178" s="317"/>
      <c r="BZ178" s="317"/>
      <c r="CA178" s="205"/>
      <c r="CB178" s="205"/>
      <c r="CC178" s="205"/>
      <c r="CD178" s="205"/>
      <c r="CE178" s="205"/>
      <c r="CF178" s="205"/>
      <c r="CG178" s="205"/>
      <c r="CH178" s="205"/>
      <c r="CI178" s="205"/>
      <c r="CJ178" s="205"/>
      <c r="CK178" s="205"/>
      <c r="CL178" s="205"/>
      <c r="CM178" s="205"/>
      <c r="CN178" s="205"/>
      <c r="CO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317"/>
      <c r="FT178" s="317"/>
      <c r="FU178" s="317"/>
      <c r="FV178" s="317"/>
      <c r="FW178" s="317"/>
      <c r="FX178" s="317"/>
      <c r="FY178" s="317"/>
      <c r="FZ178" s="317"/>
      <c r="GA178" s="317"/>
      <c r="GB178" s="317"/>
      <c r="GC178" s="317"/>
      <c r="GD178" s="317"/>
      <c r="GE178" s="317"/>
      <c r="GF178" s="317"/>
      <c r="GG178" s="317"/>
      <c r="GH178" s="317"/>
      <c r="GI178" s="317"/>
      <c r="GJ178" s="317"/>
      <c r="GK178" s="317"/>
      <c r="GL178" s="317"/>
      <c r="GM178" s="317"/>
      <c r="GN178" s="317"/>
      <c r="GO178" s="317"/>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row>
    <row r="179" spans="1:327" x14ac:dyDescent="0.25">
      <c r="A179" s="475"/>
      <c r="B179" s="475"/>
      <c r="C179" s="475"/>
      <c r="D179" s="475"/>
      <c r="E179" s="475"/>
      <c r="F179" s="476"/>
      <c r="G179" s="476"/>
      <c r="H179" s="317"/>
      <c r="I179" s="205"/>
      <c r="J179" s="205"/>
      <c r="K179" s="205"/>
      <c r="L179" s="317"/>
      <c r="M179" s="205"/>
      <c r="N179" s="470"/>
      <c r="O179" s="470"/>
      <c r="P179" s="205"/>
      <c r="Q179" s="470"/>
      <c r="R179" s="317"/>
      <c r="S179" s="317"/>
      <c r="T179" s="317"/>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71"/>
      <c r="AU179" s="205"/>
      <c r="AV179" s="205"/>
      <c r="AW179" s="205"/>
      <c r="AX179" s="205"/>
      <c r="AY179" s="317"/>
      <c r="AZ179" s="524"/>
      <c r="BA179" s="524"/>
      <c r="BB179" s="205"/>
      <c r="BC179" s="317"/>
      <c r="BD179" s="317"/>
      <c r="BE179" s="317"/>
      <c r="BF179" s="317"/>
      <c r="BG179" s="317"/>
      <c r="BH179" s="317"/>
      <c r="BI179" s="317"/>
      <c r="BJ179" s="317"/>
      <c r="BK179" s="317"/>
      <c r="BL179" s="317"/>
      <c r="BM179" s="317"/>
      <c r="BN179" s="317"/>
      <c r="BO179" s="317"/>
      <c r="BP179" s="317"/>
      <c r="BQ179" s="388"/>
      <c r="BR179" s="388"/>
      <c r="BS179" s="388"/>
      <c r="BT179" s="388"/>
      <c r="BU179" s="317"/>
      <c r="BV179" s="317"/>
      <c r="BW179" s="317"/>
      <c r="BX179" s="317"/>
      <c r="BY179" s="317"/>
      <c r="BZ179" s="317"/>
      <c r="CA179" s="205"/>
      <c r="CB179" s="205"/>
      <c r="CC179" s="205"/>
      <c r="CD179" s="205"/>
      <c r="CE179" s="205"/>
      <c r="CF179" s="205"/>
      <c r="CG179" s="205"/>
      <c r="CH179" s="205"/>
      <c r="CI179" s="205"/>
      <c r="CJ179" s="205"/>
      <c r="CK179" s="205"/>
      <c r="CL179" s="205"/>
      <c r="CM179" s="205"/>
      <c r="CN179" s="205"/>
      <c r="CO179" s="205"/>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317"/>
      <c r="FT179" s="317"/>
      <c r="FU179" s="317"/>
      <c r="FV179" s="317"/>
      <c r="FW179" s="317"/>
      <c r="FX179" s="317"/>
      <c r="FY179" s="317"/>
      <c r="FZ179" s="317"/>
      <c r="GA179" s="317"/>
      <c r="GB179" s="317"/>
      <c r="GC179" s="317"/>
      <c r="GD179" s="317"/>
      <c r="GE179" s="317"/>
      <c r="GF179" s="317"/>
      <c r="GG179" s="317"/>
      <c r="GH179" s="317"/>
      <c r="GI179" s="317"/>
      <c r="GJ179" s="317"/>
      <c r="GK179" s="317"/>
      <c r="GL179" s="317"/>
      <c r="GM179" s="317"/>
      <c r="GN179" s="317"/>
      <c r="GO179" s="317"/>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row>
    <row r="180" spans="1:327" x14ac:dyDescent="0.25">
      <c r="A180" s="475"/>
      <c r="B180" s="475"/>
      <c r="C180" s="475"/>
      <c r="D180" s="475"/>
      <c r="E180" s="475"/>
      <c r="F180" s="476"/>
      <c r="G180" s="476"/>
      <c r="H180" s="317"/>
      <c r="I180" s="205"/>
      <c r="J180" s="205"/>
      <c r="K180" s="205"/>
      <c r="L180" s="317"/>
      <c r="M180" s="205"/>
      <c r="N180" s="470"/>
      <c r="O180" s="470"/>
      <c r="P180" s="205"/>
      <c r="Q180" s="470"/>
      <c r="R180" s="317"/>
      <c r="S180" s="317"/>
      <c r="T180" s="317"/>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71"/>
      <c r="AU180" s="205"/>
      <c r="AV180" s="205"/>
      <c r="AW180" s="205"/>
      <c r="AX180" s="205"/>
      <c r="AY180" s="317"/>
      <c r="AZ180" s="524"/>
      <c r="BA180" s="524"/>
      <c r="BB180" s="205"/>
      <c r="BC180" s="317"/>
      <c r="BD180" s="317"/>
      <c r="BE180" s="317"/>
      <c r="BF180" s="317"/>
      <c r="BG180" s="317"/>
      <c r="BH180" s="317"/>
      <c r="BI180" s="317"/>
      <c r="BJ180" s="317"/>
      <c r="BK180" s="317"/>
      <c r="BL180" s="317"/>
      <c r="BM180" s="317"/>
      <c r="BN180" s="317"/>
      <c r="BO180" s="317"/>
      <c r="BP180" s="317"/>
      <c r="BQ180" s="388"/>
      <c r="BR180" s="388"/>
      <c r="BS180" s="388"/>
      <c r="BT180" s="388"/>
      <c r="BU180" s="317"/>
      <c r="BV180" s="317"/>
      <c r="BW180" s="317"/>
      <c r="BX180" s="317"/>
      <c r="BY180" s="317"/>
      <c r="BZ180" s="317"/>
      <c r="CA180" s="205"/>
      <c r="CB180" s="205"/>
      <c r="CC180" s="205"/>
      <c r="CD180" s="205"/>
      <c r="CE180" s="205"/>
      <c r="CF180" s="205"/>
      <c r="CG180" s="205"/>
      <c r="CH180" s="205"/>
      <c r="CI180" s="205"/>
      <c r="CJ180" s="205"/>
      <c r="CK180" s="205"/>
      <c r="CL180" s="205"/>
      <c r="CM180" s="205"/>
      <c r="CN180" s="205"/>
      <c r="CO180" s="205"/>
      <c r="CP180" s="205"/>
      <c r="CQ180" s="205"/>
      <c r="CR180" s="205"/>
      <c r="CS180" s="205"/>
      <c r="CT180" s="205"/>
      <c r="CU180" s="205"/>
      <c r="CV180" s="205"/>
      <c r="CW180" s="205"/>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317"/>
      <c r="FT180" s="317"/>
      <c r="FU180" s="317"/>
      <c r="FV180" s="317"/>
      <c r="FW180" s="317"/>
      <c r="FX180" s="317"/>
      <c r="FY180" s="317"/>
      <c r="FZ180" s="317"/>
      <c r="GA180" s="317"/>
      <c r="GB180" s="317"/>
      <c r="GC180" s="317"/>
      <c r="GD180" s="317"/>
      <c r="GE180" s="317"/>
      <c r="GF180" s="317"/>
      <c r="GG180" s="317"/>
      <c r="GH180" s="317"/>
      <c r="GI180" s="317"/>
      <c r="GJ180" s="317"/>
      <c r="GK180" s="317"/>
      <c r="GL180" s="317"/>
      <c r="GM180" s="317"/>
      <c r="GN180" s="317"/>
      <c r="GO180" s="317"/>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row>
    <row r="181" spans="1:327" x14ac:dyDescent="0.25">
      <c r="A181" s="475"/>
      <c r="B181" s="475"/>
      <c r="C181" s="475"/>
      <c r="D181" s="475"/>
      <c r="E181" s="475"/>
      <c r="F181" s="476"/>
      <c r="G181" s="476"/>
      <c r="H181" s="317"/>
      <c r="I181" s="205"/>
      <c r="J181" s="205"/>
      <c r="K181" s="205"/>
      <c r="L181" s="317"/>
      <c r="M181" s="205"/>
      <c r="N181" s="470"/>
      <c r="O181" s="470"/>
      <c r="P181" s="205"/>
      <c r="Q181" s="470"/>
      <c r="R181" s="317"/>
      <c r="S181" s="317"/>
      <c r="T181" s="317"/>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71"/>
      <c r="AU181" s="205"/>
      <c r="AV181" s="205"/>
      <c r="AW181" s="205"/>
      <c r="AX181" s="205"/>
      <c r="AY181" s="317"/>
      <c r="AZ181" s="524"/>
      <c r="BA181" s="524"/>
      <c r="BB181" s="205"/>
      <c r="BC181" s="317"/>
      <c r="BD181" s="317"/>
      <c r="BE181" s="317"/>
      <c r="BF181" s="317"/>
      <c r="BG181" s="317"/>
      <c r="BH181" s="317"/>
      <c r="BI181" s="317"/>
      <c r="BJ181" s="317"/>
      <c r="BK181" s="317"/>
      <c r="BL181" s="317"/>
      <c r="BM181" s="317"/>
      <c r="BN181" s="317"/>
      <c r="BO181" s="317"/>
      <c r="BP181" s="317"/>
      <c r="BQ181" s="388"/>
      <c r="BR181" s="388"/>
      <c r="BS181" s="388"/>
      <c r="BT181" s="388"/>
      <c r="BU181" s="317"/>
      <c r="BV181" s="317"/>
      <c r="BW181" s="317"/>
      <c r="BX181" s="317"/>
      <c r="BY181" s="317"/>
      <c r="BZ181" s="317"/>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317"/>
      <c r="FT181" s="317"/>
      <c r="FU181" s="317"/>
      <c r="FV181" s="317"/>
      <c r="FW181" s="317"/>
      <c r="FX181" s="317"/>
      <c r="FY181" s="317"/>
      <c r="FZ181" s="317"/>
      <c r="GA181" s="317"/>
      <c r="GB181" s="317"/>
      <c r="GC181" s="317"/>
      <c r="GD181" s="317"/>
      <c r="GE181" s="317"/>
      <c r="GF181" s="317"/>
      <c r="GG181" s="317"/>
      <c r="GH181" s="317"/>
      <c r="GI181" s="317"/>
      <c r="GJ181" s="317"/>
      <c r="GK181" s="317"/>
      <c r="GL181" s="317"/>
      <c r="GM181" s="317"/>
      <c r="GN181" s="317"/>
      <c r="GO181" s="317"/>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row>
    <row r="182" spans="1:327" x14ac:dyDescent="0.25">
      <c r="A182" s="475"/>
      <c r="B182" s="475"/>
      <c r="C182" s="475"/>
      <c r="D182" s="475"/>
      <c r="E182" s="475"/>
      <c r="F182" s="476"/>
      <c r="G182" s="476"/>
      <c r="H182" s="317"/>
      <c r="I182" s="205"/>
      <c r="J182" s="205"/>
      <c r="K182" s="205"/>
      <c r="L182" s="317"/>
      <c r="M182" s="205"/>
      <c r="N182" s="470"/>
      <c r="O182" s="470"/>
      <c r="P182" s="205"/>
      <c r="Q182" s="470"/>
      <c r="R182" s="317"/>
      <c r="S182" s="317"/>
      <c r="T182" s="317"/>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71"/>
      <c r="AU182" s="205"/>
      <c r="AV182" s="205"/>
      <c r="AW182" s="205"/>
      <c r="AX182" s="205"/>
      <c r="AY182" s="317"/>
      <c r="AZ182" s="524"/>
      <c r="BA182" s="524"/>
      <c r="BB182" s="205"/>
      <c r="BC182" s="317"/>
      <c r="BD182" s="317"/>
      <c r="BE182" s="317"/>
      <c r="BF182" s="317"/>
      <c r="BG182" s="317"/>
      <c r="BH182" s="317"/>
      <c r="BI182" s="317"/>
      <c r="BJ182" s="317"/>
      <c r="BK182" s="317"/>
      <c r="BL182" s="317"/>
      <c r="BM182" s="317"/>
      <c r="BN182" s="317"/>
      <c r="BO182" s="317"/>
      <c r="BP182" s="317"/>
      <c r="BQ182" s="388"/>
      <c r="BR182" s="388"/>
      <c r="BS182" s="388"/>
      <c r="BT182" s="388"/>
      <c r="BU182" s="317"/>
      <c r="BV182" s="317"/>
      <c r="BW182" s="317"/>
      <c r="BX182" s="317"/>
      <c r="BY182" s="317"/>
      <c r="BZ182" s="317"/>
      <c r="CA182" s="205"/>
      <c r="CB182" s="205"/>
      <c r="CC182" s="205"/>
      <c r="CD182" s="205"/>
      <c r="CE182" s="205"/>
      <c r="CF182" s="205"/>
      <c r="CG182" s="205"/>
      <c r="CH182" s="205"/>
      <c r="CI182" s="205"/>
      <c r="CJ182" s="205"/>
      <c r="CK182" s="205"/>
      <c r="CL182" s="205"/>
      <c r="CM182" s="205"/>
      <c r="CN182" s="205"/>
      <c r="CO182" s="205"/>
      <c r="CP182" s="205"/>
      <c r="CQ182" s="205"/>
      <c r="CR182" s="205"/>
      <c r="CS182" s="205"/>
      <c r="CT182" s="205"/>
      <c r="CU182" s="205"/>
      <c r="CV182" s="205"/>
      <c r="CW182" s="205"/>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317"/>
      <c r="FT182" s="317"/>
      <c r="FU182" s="317"/>
      <c r="FV182" s="317"/>
      <c r="FW182" s="317"/>
      <c r="FX182" s="317"/>
      <c r="FY182" s="317"/>
      <c r="FZ182" s="317"/>
      <c r="GA182" s="317"/>
      <c r="GB182" s="317"/>
      <c r="GC182" s="317"/>
      <c r="GD182" s="317"/>
      <c r="GE182" s="317"/>
      <c r="GF182" s="317"/>
      <c r="GG182" s="317"/>
      <c r="GH182" s="317"/>
      <c r="GI182" s="317"/>
      <c r="GJ182" s="317"/>
      <c r="GK182" s="317"/>
      <c r="GL182" s="317"/>
      <c r="GM182" s="317"/>
      <c r="GN182" s="317"/>
      <c r="GO182" s="317"/>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row>
    <row r="183" spans="1:327" x14ac:dyDescent="0.25">
      <c r="A183" s="475"/>
      <c r="B183" s="475"/>
      <c r="C183" s="475"/>
      <c r="D183" s="475"/>
      <c r="E183" s="475"/>
      <c r="F183" s="476"/>
      <c r="G183" s="476"/>
      <c r="H183" s="317"/>
      <c r="I183" s="205"/>
      <c r="J183" s="205"/>
      <c r="K183" s="205"/>
      <c r="L183" s="317"/>
      <c r="M183" s="205"/>
      <c r="N183" s="470"/>
      <c r="O183" s="470"/>
      <c r="P183" s="205"/>
      <c r="Q183" s="470"/>
      <c r="R183" s="317"/>
      <c r="S183" s="317"/>
      <c r="T183" s="317"/>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71"/>
      <c r="AU183" s="205"/>
      <c r="AV183" s="205"/>
      <c r="AW183" s="205"/>
      <c r="AX183" s="205"/>
      <c r="AY183" s="317"/>
      <c r="AZ183" s="524"/>
      <c r="BA183" s="524"/>
      <c r="BB183" s="205"/>
      <c r="BC183" s="317"/>
      <c r="BD183" s="317"/>
      <c r="BE183" s="317"/>
      <c r="BF183" s="317"/>
      <c r="BG183" s="317"/>
      <c r="BH183" s="317"/>
      <c r="BI183" s="317"/>
      <c r="BJ183" s="317"/>
      <c r="BK183" s="317"/>
      <c r="BL183" s="317"/>
      <c r="BM183" s="317"/>
      <c r="BN183" s="317"/>
      <c r="BO183" s="317"/>
      <c r="BP183" s="317"/>
      <c r="BQ183" s="388"/>
      <c r="BR183" s="388"/>
      <c r="BS183" s="388"/>
      <c r="BT183" s="388"/>
      <c r="BU183" s="317"/>
      <c r="BV183" s="317"/>
      <c r="BW183" s="317"/>
      <c r="BX183" s="317"/>
      <c r="BY183" s="317"/>
      <c r="BZ183" s="317"/>
      <c r="CA183" s="205"/>
      <c r="CB183" s="205"/>
      <c r="CC183" s="205"/>
      <c r="CD183" s="205"/>
      <c r="CE183" s="205"/>
      <c r="CF183" s="205"/>
      <c r="CG183" s="205"/>
      <c r="CH183" s="205"/>
      <c r="CI183" s="205"/>
      <c r="CJ183" s="205"/>
      <c r="CK183" s="205"/>
      <c r="CL183" s="205"/>
      <c r="CM183" s="205"/>
      <c r="CN183" s="205"/>
      <c r="CO183" s="205"/>
      <c r="CP183" s="205"/>
      <c r="CQ183" s="205"/>
      <c r="CR183" s="205"/>
      <c r="CS183" s="205"/>
      <c r="CT183" s="205"/>
      <c r="CU183" s="205"/>
      <c r="CV183" s="205"/>
      <c r="CW183" s="205"/>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317"/>
      <c r="FT183" s="317"/>
      <c r="FU183" s="317"/>
      <c r="FV183" s="317"/>
      <c r="FW183" s="317"/>
      <c r="FX183" s="317"/>
      <c r="FY183" s="317"/>
      <c r="FZ183" s="317"/>
      <c r="GA183" s="317"/>
      <c r="GB183" s="317"/>
      <c r="GC183" s="317"/>
      <c r="GD183" s="317"/>
      <c r="GE183" s="317"/>
      <c r="GF183" s="317"/>
      <c r="GG183" s="317"/>
      <c r="GH183" s="317"/>
      <c r="GI183" s="317"/>
      <c r="GJ183" s="317"/>
      <c r="GK183" s="317"/>
      <c r="GL183" s="317"/>
      <c r="GM183" s="317"/>
      <c r="GN183" s="317"/>
      <c r="GO183" s="317"/>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row>
    <row r="184" spans="1:327" x14ac:dyDescent="0.25">
      <c r="A184" s="475"/>
      <c r="B184" s="475"/>
      <c r="C184" s="475"/>
      <c r="D184" s="475"/>
      <c r="E184" s="475"/>
      <c r="F184" s="476"/>
      <c r="G184" s="476"/>
      <c r="H184" s="317"/>
      <c r="I184" s="205"/>
      <c r="J184" s="205"/>
      <c r="K184" s="205"/>
      <c r="L184" s="317"/>
      <c r="M184" s="205"/>
      <c r="N184" s="470"/>
      <c r="O184" s="470"/>
      <c r="P184" s="205"/>
      <c r="Q184" s="470"/>
      <c r="R184" s="317"/>
      <c r="S184" s="317"/>
      <c r="T184" s="317"/>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71"/>
      <c r="AU184" s="205"/>
      <c r="AV184" s="205"/>
      <c r="AW184" s="205"/>
      <c r="AX184" s="205"/>
      <c r="AY184" s="317"/>
      <c r="AZ184" s="524"/>
      <c r="BA184" s="524"/>
      <c r="BB184" s="205"/>
      <c r="BC184" s="317"/>
      <c r="BD184" s="317"/>
      <c r="BE184" s="317"/>
      <c r="BF184" s="317"/>
      <c r="BG184" s="317"/>
      <c r="BH184" s="317"/>
      <c r="BI184" s="317"/>
      <c r="BJ184" s="317"/>
      <c r="BK184" s="317"/>
      <c r="BL184" s="317"/>
      <c r="BM184" s="317"/>
      <c r="BN184" s="317"/>
      <c r="BO184" s="317"/>
      <c r="BP184" s="317"/>
      <c r="BQ184" s="388"/>
      <c r="BR184" s="388"/>
      <c r="BS184" s="388"/>
      <c r="BT184" s="388"/>
      <c r="BU184" s="317"/>
      <c r="BV184" s="317"/>
      <c r="BW184" s="317"/>
      <c r="BX184" s="317"/>
      <c r="BY184" s="317"/>
      <c r="BZ184" s="317"/>
      <c r="CA184" s="205"/>
      <c r="CB184" s="205"/>
      <c r="CC184" s="205"/>
      <c r="CD184" s="205"/>
      <c r="CE184" s="205"/>
      <c r="CF184" s="205"/>
      <c r="CG184" s="205"/>
      <c r="CH184" s="205"/>
      <c r="CI184" s="205"/>
      <c r="CJ184" s="205"/>
      <c r="CK184" s="205"/>
      <c r="CL184" s="205"/>
      <c r="CM184" s="205"/>
      <c r="CN184" s="205"/>
      <c r="CO184" s="205"/>
      <c r="CP184" s="205"/>
      <c r="CQ184" s="205"/>
      <c r="CR184" s="205"/>
      <c r="CS184" s="205"/>
      <c r="CT184" s="205"/>
      <c r="CU184" s="205"/>
      <c r="CV184" s="205"/>
      <c r="CW184" s="205"/>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317"/>
      <c r="FT184" s="317"/>
      <c r="FU184" s="317"/>
      <c r="FV184" s="317"/>
      <c r="FW184" s="317"/>
      <c r="FX184" s="317"/>
      <c r="FY184" s="317"/>
      <c r="FZ184" s="317"/>
      <c r="GA184" s="317"/>
      <c r="GB184" s="317"/>
      <c r="GC184" s="317"/>
      <c r="GD184" s="317"/>
      <c r="GE184" s="317"/>
      <c r="GF184" s="317"/>
      <c r="GG184" s="317"/>
      <c r="GH184" s="317"/>
      <c r="GI184" s="317"/>
      <c r="GJ184" s="317"/>
      <c r="GK184" s="317"/>
      <c r="GL184" s="317"/>
      <c r="GM184" s="317"/>
      <c r="GN184" s="317"/>
      <c r="GO184" s="317"/>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row>
    <row r="185" spans="1:327" x14ac:dyDescent="0.25">
      <c r="A185" s="475"/>
      <c r="B185" s="475"/>
      <c r="C185" s="475"/>
      <c r="D185" s="475"/>
      <c r="E185" s="475"/>
      <c r="F185" s="476"/>
      <c r="G185" s="476"/>
      <c r="H185" s="317"/>
      <c r="I185" s="205"/>
      <c r="J185" s="205"/>
      <c r="K185" s="205"/>
      <c r="L185" s="317"/>
      <c r="M185" s="205"/>
      <c r="N185" s="470"/>
      <c r="O185" s="470"/>
      <c r="P185" s="205"/>
      <c r="Q185" s="470"/>
      <c r="R185" s="317"/>
      <c r="S185" s="317"/>
      <c r="T185" s="317"/>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71"/>
      <c r="AU185" s="205"/>
      <c r="AV185" s="205"/>
      <c r="AW185" s="205"/>
      <c r="AX185" s="205"/>
      <c r="AY185" s="317"/>
      <c r="AZ185" s="524"/>
      <c r="BA185" s="524"/>
      <c r="BB185" s="205"/>
      <c r="BC185" s="317"/>
      <c r="BD185" s="317"/>
      <c r="BE185" s="317"/>
      <c r="BF185" s="317"/>
      <c r="BG185" s="317"/>
      <c r="BH185" s="317"/>
      <c r="BI185" s="317"/>
      <c r="BJ185" s="317"/>
      <c r="BK185" s="317"/>
      <c r="BL185" s="317"/>
      <c r="BM185" s="317"/>
      <c r="BN185" s="317"/>
      <c r="BO185" s="317"/>
      <c r="BP185" s="317"/>
      <c r="BQ185" s="388"/>
      <c r="BR185" s="388"/>
      <c r="BS185" s="388"/>
      <c r="BT185" s="388"/>
      <c r="BU185" s="317"/>
      <c r="BV185" s="317"/>
      <c r="BW185" s="317"/>
      <c r="BX185" s="317"/>
      <c r="BY185" s="317"/>
      <c r="BZ185" s="317"/>
      <c r="CA185" s="205"/>
      <c r="CB185" s="205"/>
      <c r="CC185" s="205"/>
      <c r="CD185" s="205"/>
      <c r="CE185" s="205"/>
      <c r="CF185" s="205"/>
      <c r="CG185" s="205"/>
      <c r="CH185" s="205"/>
      <c r="CI185" s="205"/>
      <c r="CJ185" s="205"/>
      <c r="CK185" s="205"/>
      <c r="CL185" s="205"/>
      <c r="CM185" s="205"/>
      <c r="CN185" s="205"/>
      <c r="CO185" s="205"/>
      <c r="CP185" s="205"/>
      <c r="CQ185" s="205"/>
      <c r="CR185" s="205"/>
      <c r="CS185" s="205"/>
      <c r="CT185" s="205"/>
      <c r="CU185" s="205"/>
      <c r="CV185" s="205"/>
      <c r="CW185" s="205"/>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317"/>
      <c r="FT185" s="317"/>
      <c r="FU185" s="317"/>
      <c r="FV185" s="317"/>
      <c r="FW185" s="317"/>
      <c r="FX185" s="317"/>
      <c r="FY185" s="317"/>
      <c r="FZ185" s="317"/>
      <c r="GA185" s="317"/>
      <c r="GB185" s="317"/>
      <c r="GC185" s="317"/>
      <c r="GD185" s="317"/>
      <c r="GE185" s="317"/>
      <c r="GF185" s="317"/>
      <c r="GG185" s="317"/>
      <c r="GH185" s="317"/>
      <c r="GI185" s="317"/>
      <c r="GJ185" s="317"/>
      <c r="GK185" s="317"/>
      <c r="GL185" s="317"/>
      <c r="GM185" s="317"/>
      <c r="GN185" s="317"/>
      <c r="GO185" s="317"/>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row>
    <row r="186" spans="1:327" x14ac:dyDescent="0.25">
      <c r="A186" s="475"/>
      <c r="B186" s="475"/>
      <c r="C186" s="475"/>
      <c r="D186" s="475"/>
      <c r="E186" s="475"/>
      <c r="F186" s="476"/>
      <c r="G186" s="476"/>
      <c r="H186" s="317"/>
      <c r="I186" s="205"/>
      <c r="J186" s="205"/>
      <c r="K186" s="205"/>
      <c r="L186" s="317"/>
      <c r="M186" s="205"/>
      <c r="N186" s="470"/>
      <c r="O186" s="470"/>
      <c r="P186" s="205"/>
      <c r="Q186" s="470"/>
      <c r="R186" s="317"/>
      <c r="S186" s="317"/>
      <c r="T186" s="317"/>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71"/>
      <c r="AU186" s="205"/>
      <c r="AV186" s="205"/>
      <c r="AW186" s="205"/>
      <c r="AX186" s="205"/>
      <c r="AY186" s="317"/>
      <c r="AZ186" s="524"/>
      <c r="BA186" s="524"/>
      <c r="BB186" s="205"/>
      <c r="BC186" s="317"/>
      <c r="BD186" s="317"/>
      <c r="BE186" s="317"/>
      <c r="BF186" s="317"/>
      <c r="BG186" s="317"/>
      <c r="BH186" s="317"/>
      <c r="BI186" s="317"/>
      <c r="BJ186" s="317"/>
      <c r="BK186" s="317"/>
      <c r="BL186" s="317"/>
      <c r="BM186" s="317"/>
      <c r="BN186" s="317"/>
      <c r="BO186" s="317"/>
      <c r="BP186" s="317"/>
      <c r="BQ186" s="388"/>
      <c r="BR186" s="388"/>
      <c r="BS186" s="388"/>
      <c r="BT186" s="388"/>
      <c r="BU186" s="317"/>
      <c r="BV186" s="317"/>
      <c r="BW186" s="317"/>
      <c r="BX186" s="317"/>
      <c r="BY186" s="317"/>
      <c r="BZ186" s="317"/>
      <c r="CA186" s="205"/>
      <c r="CB186" s="205"/>
      <c r="CC186" s="205"/>
      <c r="CD186" s="205"/>
      <c r="CE186" s="205"/>
      <c r="CF186" s="205"/>
      <c r="CG186" s="205"/>
      <c r="CH186" s="205"/>
      <c r="CI186" s="205"/>
      <c r="CJ186" s="205"/>
      <c r="CK186" s="205"/>
      <c r="CL186" s="205"/>
      <c r="CM186" s="205"/>
      <c r="CN186" s="205"/>
      <c r="CO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317"/>
      <c r="FT186" s="317"/>
      <c r="FU186" s="317"/>
      <c r="FV186" s="317"/>
      <c r="FW186" s="317"/>
      <c r="FX186" s="317"/>
      <c r="FY186" s="317"/>
      <c r="FZ186" s="317"/>
      <c r="GA186" s="317"/>
      <c r="GB186" s="317"/>
      <c r="GC186" s="317"/>
      <c r="GD186" s="317"/>
      <c r="GE186" s="317"/>
      <c r="GF186" s="317"/>
      <c r="GG186" s="317"/>
      <c r="GH186" s="317"/>
      <c r="GI186" s="317"/>
      <c r="GJ186" s="317"/>
      <c r="GK186" s="317"/>
      <c r="GL186" s="317"/>
      <c r="GM186" s="317"/>
      <c r="GN186" s="317"/>
      <c r="GO186" s="317"/>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row>
    <row r="187" spans="1:327" x14ac:dyDescent="0.25">
      <c r="A187" s="475"/>
      <c r="B187" s="475"/>
      <c r="C187" s="475"/>
      <c r="D187" s="475"/>
      <c r="E187" s="475"/>
      <c r="F187" s="476"/>
      <c r="G187" s="476"/>
      <c r="H187" s="317"/>
      <c r="I187" s="205"/>
      <c r="J187" s="205"/>
      <c r="K187" s="205"/>
      <c r="L187" s="317"/>
      <c r="M187" s="205"/>
      <c r="N187" s="470"/>
      <c r="O187" s="470"/>
      <c r="P187" s="205"/>
      <c r="Q187" s="470"/>
      <c r="R187" s="317"/>
      <c r="S187" s="317"/>
      <c r="T187" s="317"/>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71"/>
      <c r="AU187" s="205"/>
      <c r="AV187" s="205"/>
      <c r="AW187" s="205"/>
      <c r="AX187" s="205"/>
      <c r="AY187" s="317"/>
      <c r="AZ187" s="524"/>
      <c r="BA187" s="524"/>
      <c r="BB187" s="205"/>
      <c r="BC187" s="317"/>
      <c r="BD187" s="317"/>
      <c r="BE187" s="317"/>
      <c r="BF187" s="317"/>
      <c r="BG187" s="317"/>
      <c r="BH187" s="317"/>
      <c r="BI187" s="317"/>
      <c r="BJ187" s="317"/>
      <c r="BK187" s="317"/>
      <c r="BL187" s="317"/>
      <c r="BM187" s="317"/>
      <c r="BN187" s="317"/>
      <c r="BO187" s="317"/>
      <c r="BP187" s="317"/>
      <c r="BQ187" s="388"/>
      <c r="BR187" s="388"/>
      <c r="BS187" s="388"/>
      <c r="BT187" s="388"/>
      <c r="BU187" s="317"/>
      <c r="BV187" s="317"/>
      <c r="BW187" s="317"/>
      <c r="BX187" s="317"/>
      <c r="BY187" s="317"/>
      <c r="BZ187" s="317"/>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317"/>
      <c r="FT187" s="317"/>
      <c r="FU187" s="317"/>
      <c r="FV187" s="317"/>
      <c r="FW187" s="317"/>
      <c r="FX187" s="317"/>
      <c r="FY187" s="317"/>
      <c r="FZ187" s="317"/>
      <c r="GA187" s="317"/>
      <c r="GB187" s="317"/>
      <c r="GC187" s="317"/>
      <c r="GD187" s="317"/>
      <c r="GE187" s="317"/>
      <c r="GF187" s="317"/>
      <c r="GG187" s="317"/>
      <c r="GH187" s="317"/>
      <c r="GI187" s="317"/>
      <c r="GJ187" s="317"/>
      <c r="GK187" s="317"/>
      <c r="GL187" s="317"/>
      <c r="GM187" s="317"/>
      <c r="GN187" s="317"/>
      <c r="GO187" s="317"/>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row>
    <row r="188" spans="1:327" x14ac:dyDescent="0.25">
      <c r="A188" s="475"/>
      <c r="B188" s="475"/>
      <c r="C188" s="475"/>
      <c r="D188" s="475"/>
      <c r="E188" s="475"/>
      <c r="F188" s="476"/>
      <c r="G188" s="476"/>
      <c r="H188" s="317"/>
      <c r="I188" s="205"/>
      <c r="J188" s="205"/>
      <c r="K188" s="205"/>
      <c r="L188" s="317"/>
      <c r="M188" s="205"/>
      <c r="N188" s="470"/>
      <c r="O188" s="470"/>
      <c r="P188" s="205"/>
      <c r="Q188" s="470"/>
      <c r="R188" s="317"/>
      <c r="S188" s="317"/>
      <c r="T188" s="317"/>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71"/>
      <c r="AU188" s="205"/>
      <c r="AV188" s="205"/>
      <c r="AW188" s="205"/>
      <c r="AX188" s="205"/>
      <c r="AY188" s="317"/>
      <c r="AZ188" s="524"/>
      <c r="BA188" s="524"/>
      <c r="BB188" s="205"/>
      <c r="BC188" s="317"/>
      <c r="BD188" s="317"/>
      <c r="BE188" s="317"/>
      <c r="BF188" s="317"/>
      <c r="BG188" s="317"/>
      <c r="BH188" s="317"/>
      <c r="BI188" s="317"/>
      <c r="BJ188" s="317"/>
      <c r="BK188" s="317"/>
      <c r="BL188" s="317"/>
      <c r="BM188" s="317"/>
      <c r="BN188" s="317"/>
      <c r="BO188" s="317"/>
      <c r="BP188" s="317"/>
      <c r="BQ188" s="388"/>
      <c r="BR188" s="388"/>
      <c r="BS188" s="388"/>
      <c r="BT188" s="388"/>
      <c r="BU188" s="317"/>
      <c r="BV188" s="317"/>
      <c r="BW188" s="317"/>
      <c r="BX188" s="317"/>
      <c r="BY188" s="317"/>
      <c r="BZ188" s="317"/>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317"/>
      <c r="FT188" s="317"/>
      <c r="FU188" s="317"/>
      <c r="FV188" s="317"/>
      <c r="FW188" s="317"/>
      <c r="FX188" s="317"/>
      <c r="FY188" s="317"/>
      <c r="FZ188" s="317"/>
      <c r="GA188" s="317"/>
      <c r="GB188" s="317"/>
      <c r="GC188" s="317"/>
      <c r="GD188" s="317"/>
      <c r="GE188" s="317"/>
      <c r="GF188" s="317"/>
      <c r="GG188" s="317"/>
      <c r="GH188" s="317"/>
      <c r="GI188" s="317"/>
      <c r="GJ188" s="317"/>
      <c r="GK188" s="317"/>
      <c r="GL188" s="317"/>
      <c r="GM188" s="317"/>
      <c r="GN188" s="317"/>
      <c r="GO188" s="317"/>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row>
    <row r="189" spans="1:327" x14ac:dyDescent="0.25">
      <c r="A189" s="475"/>
      <c r="B189" s="475"/>
      <c r="C189" s="475"/>
      <c r="D189" s="475"/>
      <c r="E189" s="475"/>
      <c r="F189" s="476"/>
      <c r="G189" s="476"/>
      <c r="H189" s="317"/>
      <c r="I189" s="205"/>
      <c r="J189" s="205"/>
      <c r="K189" s="205"/>
      <c r="L189" s="317"/>
      <c r="M189" s="205"/>
      <c r="N189" s="470"/>
      <c r="O189" s="470"/>
      <c r="P189" s="205"/>
      <c r="Q189" s="470"/>
      <c r="R189" s="317"/>
      <c r="S189" s="317"/>
      <c r="T189" s="317"/>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71"/>
      <c r="AU189" s="205"/>
      <c r="AV189" s="205"/>
      <c r="AW189" s="205"/>
      <c r="AX189" s="205"/>
      <c r="AY189" s="317"/>
      <c r="AZ189" s="524"/>
      <c r="BA189" s="524"/>
      <c r="BB189" s="205"/>
      <c r="BC189" s="317"/>
      <c r="BD189" s="317"/>
      <c r="BE189" s="317"/>
      <c r="BF189" s="317"/>
      <c r="BG189" s="317"/>
      <c r="BH189" s="317"/>
      <c r="BI189" s="317"/>
      <c r="BJ189" s="317"/>
      <c r="BK189" s="317"/>
      <c r="BL189" s="317"/>
      <c r="BM189" s="317"/>
      <c r="BN189" s="317"/>
      <c r="BO189" s="317"/>
      <c r="BP189" s="317"/>
      <c r="BQ189" s="388"/>
      <c r="BR189" s="388"/>
      <c r="BS189" s="388"/>
      <c r="BT189" s="388"/>
      <c r="BU189" s="317"/>
      <c r="BV189" s="317"/>
      <c r="BW189" s="317"/>
      <c r="BX189" s="317"/>
      <c r="BY189" s="317"/>
      <c r="BZ189" s="317"/>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317"/>
      <c r="FT189" s="317"/>
      <c r="FU189" s="317"/>
      <c r="FV189" s="317"/>
      <c r="FW189" s="317"/>
      <c r="FX189" s="317"/>
      <c r="FY189" s="317"/>
      <c r="FZ189" s="317"/>
      <c r="GA189" s="317"/>
      <c r="GB189" s="317"/>
      <c r="GC189" s="317"/>
      <c r="GD189" s="317"/>
      <c r="GE189" s="317"/>
      <c r="GF189" s="317"/>
      <c r="GG189" s="317"/>
      <c r="GH189" s="317"/>
      <c r="GI189" s="317"/>
      <c r="GJ189" s="317"/>
      <c r="GK189" s="317"/>
      <c r="GL189" s="317"/>
      <c r="GM189" s="317"/>
      <c r="GN189" s="317"/>
      <c r="GO189" s="317"/>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row>
    <row r="190" spans="1:327" x14ac:dyDescent="0.25">
      <c r="A190" s="475"/>
      <c r="B190" s="475"/>
      <c r="C190" s="475"/>
      <c r="D190" s="475"/>
      <c r="E190" s="475"/>
      <c r="F190" s="476"/>
      <c r="G190" s="476"/>
      <c r="H190" s="317"/>
      <c r="I190" s="205"/>
      <c r="J190" s="205"/>
      <c r="K190" s="205"/>
      <c r="L190" s="317"/>
      <c r="M190" s="205"/>
      <c r="N190" s="470"/>
      <c r="O190" s="470"/>
      <c r="P190" s="205"/>
      <c r="Q190" s="470"/>
      <c r="R190" s="317"/>
      <c r="S190" s="317"/>
      <c r="T190" s="317"/>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71"/>
      <c r="AU190" s="205"/>
      <c r="AV190" s="205"/>
      <c r="AW190" s="205"/>
      <c r="AX190" s="205"/>
      <c r="AY190" s="317"/>
      <c r="AZ190" s="524"/>
      <c r="BA190" s="524"/>
      <c r="BB190" s="205"/>
      <c r="BC190" s="317"/>
      <c r="BD190" s="317"/>
      <c r="BE190" s="317"/>
      <c r="BF190" s="317"/>
      <c r="BG190" s="317"/>
      <c r="BH190" s="317"/>
      <c r="BI190" s="317"/>
      <c r="BJ190" s="317"/>
      <c r="BK190" s="317"/>
      <c r="BL190" s="317"/>
      <c r="BM190" s="317"/>
      <c r="BN190" s="317"/>
      <c r="BO190" s="317"/>
      <c r="BP190" s="317"/>
      <c r="BQ190" s="388"/>
      <c r="BR190" s="388"/>
      <c r="BS190" s="388"/>
      <c r="BT190" s="388"/>
      <c r="BU190" s="317"/>
      <c r="BV190" s="317"/>
      <c r="BW190" s="317"/>
      <c r="BX190" s="317"/>
      <c r="BY190" s="317"/>
      <c r="BZ190" s="317"/>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317"/>
      <c r="FT190" s="317"/>
      <c r="FU190" s="317"/>
      <c r="FV190" s="317"/>
      <c r="FW190" s="317"/>
      <c r="FX190" s="317"/>
      <c r="FY190" s="317"/>
      <c r="FZ190" s="317"/>
      <c r="GA190" s="317"/>
      <c r="GB190" s="317"/>
      <c r="GC190" s="317"/>
      <c r="GD190" s="317"/>
      <c r="GE190" s="317"/>
      <c r="GF190" s="317"/>
      <c r="GG190" s="317"/>
      <c r="GH190" s="317"/>
      <c r="GI190" s="317"/>
      <c r="GJ190" s="317"/>
      <c r="GK190" s="317"/>
      <c r="GL190" s="317"/>
      <c r="GM190" s="317"/>
      <c r="GN190" s="317"/>
      <c r="GO190" s="317"/>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row>
    <row r="191" spans="1:327" x14ac:dyDescent="0.25">
      <c r="A191" s="475"/>
      <c r="B191" s="475"/>
      <c r="C191" s="475"/>
      <c r="D191" s="475"/>
      <c r="E191" s="475"/>
      <c r="F191" s="476"/>
      <c r="G191" s="476"/>
      <c r="H191" s="317"/>
      <c r="I191" s="205"/>
      <c r="J191" s="205"/>
      <c r="K191" s="205"/>
      <c r="L191" s="317"/>
      <c r="M191" s="205"/>
      <c r="N191" s="470"/>
      <c r="O191" s="470"/>
      <c r="P191" s="205"/>
      <c r="Q191" s="470"/>
      <c r="R191" s="317"/>
      <c r="S191" s="317"/>
      <c r="T191" s="317"/>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71"/>
      <c r="AU191" s="205"/>
      <c r="AV191" s="205"/>
      <c r="AW191" s="205"/>
      <c r="AX191" s="205"/>
      <c r="AY191" s="317"/>
      <c r="AZ191" s="524"/>
      <c r="BA191" s="524"/>
      <c r="BB191" s="205"/>
      <c r="BC191" s="317"/>
      <c r="BD191" s="317"/>
      <c r="BE191" s="317"/>
      <c r="BF191" s="317"/>
      <c r="BG191" s="317"/>
      <c r="BH191" s="317"/>
      <c r="BI191" s="317"/>
      <c r="BJ191" s="317"/>
      <c r="BK191" s="317"/>
      <c r="BL191" s="317"/>
      <c r="BM191" s="317"/>
      <c r="BN191" s="317"/>
      <c r="BO191" s="317"/>
      <c r="BP191" s="317"/>
      <c r="BQ191" s="388"/>
      <c r="BR191" s="388"/>
      <c r="BS191" s="388"/>
      <c r="BT191" s="388"/>
      <c r="BU191" s="317"/>
      <c r="BV191" s="317"/>
      <c r="BW191" s="317"/>
      <c r="BX191" s="317"/>
      <c r="BY191" s="317"/>
      <c r="BZ191" s="317"/>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317"/>
      <c r="FT191" s="317"/>
      <c r="FU191" s="317"/>
      <c r="FV191" s="317"/>
      <c r="FW191" s="317"/>
      <c r="FX191" s="317"/>
      <c r="FY191" s="317"/>
      <c r="FZ191" s="317"/>
      <c r="GA191" s="317"/>
      <c r="GB191" s="317"/>
      <c r="GC191" s="317"/>
      <c r="GD191" s="317"/>
      <c r="GE191" s="317"/>
      <c r="GF191" s="317"/>
      <c r="GG191" s="317"/>
      <c r="GH191" s="317"/>
      <c r="GI191" s="317"/>
      <c r="GJ191" s="317"/>
      <c r="GK191" s="317"/>
      <c r="GL191" s="317"/>
      <c r="GM191" s="317"/>
      <c r="GN191" s="317"/>
      <c r="GO191" s="317"/>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row>
    <row r="192" spans="1:327" x14ac:dyDescent="0.25">
      <c r="A192" s="475"/>
      <c r="B192" s="475"/>
      <c r="C192" s="475"/>
      <c r="D192" s="475"/>
      <c r="E192" s="475"/>
      <c r="F192" s="476"/>
      <c r="G192" s="476"/>
      <c r="H192" s="317"/>
      <c r="I192" s="205"/>
      <c r="J192" s="205"/>
      <c r="K192" s="205"/>
      <c r="L192" s="317"/>
      <c r="M192" s="205"/>
      <c r="N192" s="470"/>
      <c r="O192" s="470"/>
      <c r="P192" s="205"/>
      <c r="Q192" s="470"/>
      <c r="R192" s="317"/>
      <c r="S192" s="317"/>
      <c r="T192" s="317"/>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71"/>
      <c r="AU192" s="205"/>
      <c r="AV192" s="205"/>
      <c r="AW192" s="205"/>
      <c r="AX192" s="205"/>
      <c r="AY192" s="317"/>
      <c r="AZ192" s="524"/>
      <c r="BA192" s="524"/>
      <c r="BB192" s="205"/>
      <c r="BC192" s="317"/>
      <c r="BD192" s="317"/>
      <c r="BE192" s="317"/>
      <c r="BF192" s="317"/>
      <c r="BG192" s="317"/>
      <c r="BH192" s="317"/>
      <c r="BI192" s="317"/>
      <c r="BJ192" s="317"/>
      <c r="BK192" s="317"/>
      <c r="BL192" s="317"/>
      <c r="BM192" s="317"/>
      <c r="BN192" s="317"/>
      <c r="BO192" s="317"/>
      <c r="BP192" s="317"/>
      <c r="BQ192" s="388"/>
      <c r="BR192" s="388"/>
      <c r="BS192" s="388"/>
      <c r="BT192" s="388"/>
      <c r="BU192" s="317"/>
      <c r="BV192" s="317"/>
      <c r="BW192" s="317"/>
      <c r="BX192" s="317"/>
      <c r="BY192" s="317"/>
      <c r="BZ192" s="317"/>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317"/>
      <c r="FT192" s="317"/>
      <c r="FU192" s="317"/>
      <c r="FV192" s="317"/>
      <c r="FW192" s="317"/>
      <c r="FX192" s="317"/>
      <c r="FY192" s="317"/>
      <c r="FZ192" s="317"/>
      <c r="GA192" s="317"/>
      <c r="GB192" s="317"/>
      <c r="GC192" s="317"/>
      <c r="GD192" s="317"/>
      <c r="GE192" s="317"/>
      <c r="GF192" s="317"/>
      <c r="GG192" s="317"/>
      <c r="GH192" s="317"/>
      <c r="GI192" s="317"/>
      <c r="GJ192" s="317"/>
      <c r="GK192" s="317"/>
      <c r="GL192" s="317"/>
      <c r="GM192" s="317"/>
      <c r="GN192" s="317"/>
      <c r="GO192" s="317"/>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row>
    <row r="193" spans="1:327" x14ac:dyDescent="0.25">
      <c r="A193" s="475"/>
      <c r="B193" s="475"/>
      <c r="C193" s="475"/>
      <c r="D193" s="475"/>
      <c r="E193" s="475"/>
      <c r="F193" s="476"/>
      <c r="G193" s="476"/>
      <c r="H193" s="317"/>
      <c r="I193" s="205"/>
      <c r="J193" s="205"/>
      <c r="K193" s="205"/>
      <c r="L193" s="317"/>
      <c r="M193" s="205"/>
      <c r="N193" s="470"/>
      <c r="O193" s="470"/>
      <c r="P193" s="205"/>
      <c r="Q193" s="470"/>
      <c r="R193" s="317"/>
      <c r="S193" s="317"/>
      <c r="T193" s="317"/>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71"/>
      <c r="AU193" s="205"/>
      <c r="AV193" s="205"/>
      <c r="AW193" s="205"/>
      <c r="AX193" s="205"/>
      <c r="AY193" s="317"/>
      <c r="AZ193" s="524"/>
      <c r="BA193" s="524"/>
      <c r="BB193" s="205"/>
      <c r="BC193" s="317"/>
      <c r="BD193" s="317"/>
      <c r="BE193" s="317"/>
      <c r="BF193" s="317"/>
      <c r="BG193" s="317"/>
      <c r="BH193" s="317"/>
      <c r="BI193" s="317"/>
      <c r="BJ193" s="317"/>
      <c r="BK193" s="317"/>
      <c r="BL193" s="317"/>
      <c r="BM193" s="317"/>
      <c r="BN193" s="317"/>
      <c r="BO193" s="317"/>
      <c r="BP193" s="317"/>
      <c r="BQ193" s="388"/>
      <c r="BR193" s="388"/>
      <c r="BS193" s="388"/>
      <c r="BT193" s="388"/>
      <c r="BU193" s="317"/>
      <c r="BV193" s="317"/>
      <c r="BW193" s="317"/>
      <c r="BX193" s="317"/>
      <c r="BY193" s="317"/>
      <c r="BZ193" s="317"/>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317"/>
      <c r="FT193" s="317"/>
      <c r="FU193" s="317"/>
      <c r="FV193" s="317"/>
      <c r="FW193" s="317"/>
      <c r="FX193" s="317"/>
      <c r="FY193" s="317"/>
      <c r="FZ193" s="317"/>
      <c r="GA193" s="317"/>
      <c r="GB193" s="317"/>
      <c r="GC193" s="317"/>
      <c r="GD193" s="317"/>
      <c r="GE193" s="317"/>
      <c r="GF193" s="317"/>
      <c r="GG193" s="317"/>
      <c r="GH193" s="317"/>
      <c r="GI193" s="317"/>
      <c r="GJ193" s="317"/>
      <c r="GK193" s="317"/>
      <c r="GL193" s="317"/>
      <c r="GM193" s="317"/>
      <c r="GN193" s="317"/>
      <c r="GO193" s="317"/>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row>
    <row r="194" spans="1:327" x14ac:dyDescent="0.25">
      <c r="A194" s="475"/>
      <c r="B194" s="475"/>
      <c r="C194" s="475"/>
      <c r="D194" s="475"/>
      <c r="E194" s="475"/>
      <c r="F194" s="476"/>
      <c r="G194" s="476"/>
      <c r="H194" s="317"/>
      <c r="I194" s="205"/>
      <c r="J194" s="205"/>
      <c r="K194" s="205"/>
      <c r="L194" s="317"/>
      <c r="M194" s="205"/>
      <c r="N194" s="470"/>
      <c r="O194" s="470"/>
      <c r="P194" s="205"/>
      <c r="Q194" s="470"/>
      <c r="R194" s="317"/>
      <c r="S194" s="317"/>
      <c r="T194" s="317"/>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71"/>
      <c r="AU194" s="205"/>
      <c r="AV194" s="205"/>
      <c r="AW194" s="205"/>
      <c r="AX194" s="205"/>
      <c r="AY194" s="317"/>
      <c r="AZ194" s="524"/>
      <c r="BA194" s="524"/>
      <c r="BB194" s="205"/>
      <c r="BC194" s="317"/>
      <c r="BD194" s="317"/>
      <c r="BE194" s="317"/>
      <c r="BF194" s="317"/>
      <c r="BG194" s="317"/>
      <c r="BH194" s="317"/>
      <c r="BI194" s="317"/>
      <c r="BJ194" s="317"/>
      <c r="BK194" s="317"/>
      <c r="BL194" s="317"/>
      <c r="BM194" s="317"/>
      <c r="BN194" s="317"/>
      <c r="BO194" s="317"/>
      <c r="BP194" s="317"/>
      <c r="BQ194" s="388"/>
      <c r="BR194" s="388"/>
      <c r="BS194" s="388"/>
      <c r="BT194" s="388"/>
      <c r="BU194" s="317"/>
      <c r="BV194" s="317"/>
      <c r="BW194" s="317"/>
      <c r="BX194" s="317"/>
      <c r="BY194" s="317"/>
      <c r="BZ194" s="317"/>
      <c r="CA194" s="205"/>
      <c r="CB194" s="205"/>
      <c r="CC194" s="205"/>
      <c r="CD194" s="205"/>
      <c r="CE194" s="205"/>
      <c r="CF194" s="205"/>
      <c r="CG194" s="205"/>
      <c r="CH194" s="205"/>
      <c r="CI194" s="205"/>
      <c r="CJ194" s="205"/>
      <c r="CK194" s="205"/>
      <c r="CL194" s="205"/>
      <c r="CM194" s="205"/>
      <c r="CN194" s="205"/>
      <c r="CO194" s="205"/>
      <c r="CP194" s="205"/>
      <c r="CQ194" s="205"/>
      <c r="CR194" s="205"/>
      <c r="CS194" s="205"/>
      <c r="CT194" s="205"/>
      <c r="CU194" s="205"/>
      <c r="CV194" s="205"/>
      <c r="CW194" s="205"/>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317"/>
      <c r="FT194" s="317"/>
      <c r="FU194" s="317"/>
      <c r="FV194" s="317"/>
      <c r="FW194" s="317"/>
      <c r="FX194" s="317"/>
      <c r="FY194" s="317"/>
      <c r="FZ194" s="317"/>
      <c r="GA194" s="317"/>
      <c r="GB194" s="317"/>
      <c r="GC194" s="317"/>
      <c r="GD194" s="317"/>
      <c r="GE194" s="317"/>
      <c r="GF194" s="317"/>
      <c r="GG194" s="317"/>
      <c r="GH194" s="317"/>
      <c r="GI194" s="317"/>
      <c r="GJ194" s="317"/>
      <c r="GK194" s="317"/>
      <c r="GL194" s="317"/>
      <c r="GM194" s="317"/>
      <c r="GN194" s="317"/>
      <c r="GO194" s="317"/>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row>
    <row r="195" spans="1:327" x14ac:dyDescent="0.25">
      <c r="A195" s="475"/>
      <c r="B195" s="475"/>
      <c r="C195" s="475"/>
      <c r="D195" s="475"/>
      <c r="E195" s="475"/>
      <c r="F195" s="476"/>
      <c r="G195" s="476"/>
      <c r="H195" s="317"/>
      <c r="I195" s="205"/>
      <c r="J195" s="205"/>
      <c r="K195" s="205"/>
      <c r="L195" s="317"/>
      <c r="M195" s="205"/>
      <c r="N195" s="470"/>
      <c r="O195" s="470"/>
      <c r="P195" s="205"/>
      <c r="Q195" s="470"/>
      <c r="R195" s="317"/>
      <c r="S195" s="317"/>
      <c r="T195" s="317"/>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71"/>
      <c r="AU195" s="205"/>
      <c r="AV195" s="205"/>
      <c r="AW195" s="205"/>
      <c r="AX195" s="205"/>
      <c r="AY195" s="317"/>
      <c r="AZ195" s="524"/>
      <c r="BA195" s="524"/>
      <c r="BB195" s="205"/>
      <c r="BC195" s="317"/>
      <c r="BD195" s="317"/>
      <c r="BE195" s="317"/>
      <c r="BF195" s="317"/>
      <c r="BG195" s="317"/>
      <c r="BH195" s="317"/>
      <c r="BI195" s="317"/>
      <c r="BJ195" s="317"/>
      <c r="BK195" s="317"/>
      <c r="BL195" s="317"/>
      <c r="BM195" s="317"/>
      <c r="BN195" s="317"/>
      <c r="BO195" s="317"/>
      <c r="BP195" s="317"/>
      <c r="BQ195" s="388"/>
      <c r="BR195" s="388"/>
      <c r="BS195" s="388"/>
      <c r="BT195" s="388"/>
      <c r="BU195" s="317"/>
      <c r="BV195" s="317"/>
      <c r="BW195" s="317"/>
      <c r="BX195" s="317"/>
      <c r="BY195" s="317"/>
      <c r="BZ195" s="317"/>
      <c r="CA195" s="205"/>
      <c r="CB195" s="205"/>
      <c r="CC195" s="205"/>
      <c r="CD195" s="205"/>
      <c r="CE195" s="205"/>
      <c r="CF195" s="205"/>
      <c r="CG195" s="205"/>
      <c r="CH195" s="205"/>
      <c r="CI195" s="205"/>
      <c r="CJ195" s="205"/>
      <c r="CK195" s="205"/>
      <c r="CL195" s="205"/>
      <c r="CM195" s="205"/>
      <c r="CN195" s="205"/>
      <c r="CO195" s="205"/>
      <c r="CP195" s="205"/>
      <c r="CQ195" s="205"/>
      <c r="CR195" s="205"/>
      <c r="CS195" s="205"/>
      <c r="CT195" s="205"/>
      <c r="CU195" s="205"/>
      <c r="CV195" s="205"/>
      <c r="CW195" s="205"/>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317"/>
      <c r="FT195" s="317"/>
      <c r="FU195" s="317"/>
      <c r="FV195" s="317"/>
      <c r="FW195" s="317"/>
      <c r="FX195" s="317"/>
      <c r="FY195" s="317"/>
      <c r="FZ195" s="317"/>
      <c r="GA195" s="317"/>
      <c r="GB195" s="317"/>
      <c r="GC195" s="317"/>
      <c r="GD195" s="317"/>
      <c r="GE195" s="317"/>
      <c r="GF195" s="317"/>
      <c r="GG195" s="317"/>
      <c r="GH195" s="317"/>
      <c r="GI195" s="317"/>
      <c r="GJ195" s="317"/>
      <c r="GK195" s="317"/>
      <c r="GL195" s="317"/>
      <c r="GM195" s="317"/>
      <c r="GN195" s="317"/>
      <c r="GO195" s="317"/>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row>
    <row r="196" spans="1:327" x14ac:dyDescent="0.25">
      <c r="A196" s="475"/>
      <c r="B196" s="475"/>
      <c r="C196" s="475"/>
      <c r="D196" s="475"/>
      <c r="E196" s="475"/>
      <c r="F196" s="476"/>
      <c r="G196" s="476"/>
      <c r="H196" s="317"/>
      <c r="I196" s="205"/>
      <c r="J196" s="205"/>
      <c r="K196" s="205"/>
      <c r="L196" s="317"/>
      <c r="M196" s="205"/>
      <c r="N196" s="470"/>
      <c r="O196" s="470"/>
      <c r="P196" s="205"/>
      <c r="Q196" s="470"/>
      <c r="R196" s="317"/>
      <c r="S196" s="317"/>
      <c r="T196" s="317"/>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71"/>
      <c r="AU196" s="205"/>
      <c r="AV196" s="205"/>
      <c r="AW196" s="205"/>
      <c r="AX196" s="205"/>
      <c r="AY196" s="317"/>
      <c r="AZ196" s="524"/>
      <c r="BA196" s="524"/>
      <c r="BB196" s="205"/>
      <c r="BC196" s="317"/>
      <c r="BD196" s="317"/>
      <c r="BE196" s="317"/>
      <c r="BF196" s="317"/>
      <c r="BG196" s="317"/>
      <c r="BH196" s="317"/>
      <c r="BI196" s="317"/>
      <c r="BJ196" s="317"/>
      <c r="BK196" s="317"/>
      <c r="BL196" s="317"/>
      <c r="BM196" s="317"/>
      <c r="BN196" s="317"/>
      <c r="BO196" s="317"/>
      <c r="BP196" s="317"/>
      <c r="BQ196" s="388"/>
      <c r="BR196" s="388"/>
      <c r="BS196" s="388"/>
      <c r="BT196" s="388"/>
      <c r="BU196" s="317"/>
      <c r="BV196" s="317"/>
      <c r="BW196" s="317"/>
      <c r="BX196" s="317"/>
      <c r="BY196" s="317"/>
      <c r="BZ196" s="317"/>
      <c r="CA196" s="205"/>
      <c r="CB196" s="205"/>
      <c r="CC196" s="205"/>
      <c r="CD196" s="205"/>
      <c r="CE196" s="205"/>
      <c r="CF196" s="205"/>
      <c r="CG196" s="205"/>
      <c r="CH196" s="205"/>
      <c r="CI196" s="205"/>
      <c r="CJ196" s="205"/>
      <c r="CK196" s="205"/>
      <c r="CL196" s="205"/>
      <c r="CM196" s="205"/>
      <c r="CN196" s="205"/>
      <c r="CO196" s="205"/>
      <c r="CP196" s="205"/>
      <c r="CQ196" s="205"/>
      <c r="CR196" s="205"/>
      <c r="CS196" s="205"/>
      <c r="CT196" s="205"/>
      <c r="CU196" s="205"/>
      <c r="CV196" s="205"/>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317"/>
      <c r="FT196" s="317"/>
      <c r="FU196" s="317"/>
      <c r="FV196" s="317"/>
      <c r="FW196" s="317"/>
      <c r="FX196" s="317"/>
      <c r="FY196" s="317"/>
      <c r="FZ196" s="317"/>
      <c r="GA196" s="317"/>
      <c r="GB196" s="317"/>
      <c r="GC196" s="317"/>
      <c r="GD196" s="317"/>
      <c r="GE196" s="317"/>
      <c r="GF196" s="317"/>
      <c r="GG196" s="317"/>
      <c r="GH196" s="317"/>
      <c r="GI196" s="317"/>
      <c r="GJ196" s="317"/>
      <c r="GK196" s="317"/>
      <c r="GL196" s="317"/>
      <c r="GM196" s="317"/>
      <c r="GN196" s="317"/>
      <c r="GO196" s="317"/>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row>
    <row r="197" spans="1:327" x14ac:dyDescent="0.25">
      <c r="A197" s="475"/>
      <c r="B197" s="475"/>
      <c r="C197" s="475"/>
      <c r="D197" s="475"/>
      <c r="E197" s="475"/>
      <c r="F197" s="476"/>
      <c r="G197" s="476"/>
      <c r="H197" s="317"/>
      <c r="I197" s="205"/>
      <c r="J197" s="205"/>
      <c r="K197" s="205"/>
      <c r="L197" s="317"/>
      <c r="M197" s="205"/>
      <c r="N197" s="470"/>
      <c r="O197" s="470"/>
      <c r="P197" s="205"/>
      <c r="Q197" s="470"/>
      <c r="R197" s="317"/>
      <c r="S197" s="317"/>
      <c r="T197" s="317"/>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71"/>
      <c r="AU197" s="205"/>
      <c r="AV197" s="205"/>
      <c r="AW197" s="205"/>
      <c r="AX197" s="205"/>
      <c r="AY197" s="317"/>
      <c r="AZ197" s="524"/>
      <c r="BA197" s="524"/>
      <c r="BB197" s="205"/>
      <c r="BC197" s="317"/>
      <c r="BD197" s="317"/>
      <c r="BE197" s="317"/>
      <c r="BF197" s="317"/>
      <c r="BG197" s="317"/>
      <c r="BH197" s="317"/>
      <c r="BI197" s="317"/>
      <c r="BJ197" s="317"/>
      <c r="BK197" s="317"/>
      <c r="BL197" s="317"/>
      <c r="BM197" s="317"/>
      <c r="BN197" s="317"/>
      <c r="BO197" s="317"/>
      <c r="BP197" s="317"/>
      <c r="BQ197" s="388"/>
      <c r="BR197" s="388"/>
      <c r="BS197" s="388"/>
      <c r="BT197" s="388"/>
      <c r="BU197" s="317"/>
      <c r="BV197" s="317"/>
      <c r="BW197" s="317"/>
      <c r="BX197" s="317"/>
      <c r="BY197" s="317"/>
      <c r="BZ197" s="317"/>
      <c r="CA197" s="205"/>
      <c r="CB197" s="205"/>
      <c r="CC197" s="205"/>
      <c r="CD197" s="205"/>
      <c r="CE197" s="205"/>
      <c r="CF197" s="205"/>
      <c r="CG197" s="205"/>
      <c r="CH197" s="205"/>
      <c r="CI197" s="205"/>
      <c r="CJ197" s="205"/>
      <c r="CK197" s="205"/>
      <c r="CL197" s="205"/>
      <c r="CM197" s="205"/>
      <c r="CN197" s="205"/>
      <c r="CO197" s="205"/>
      <c r="CP197" s="205"/>
      <c r="CQ197" s="205"/>
      <c r="CR197" s="205"/>
      <c r="CS197" s="205"/>
      <c r="CT197" s="205"/>
      <c r="CU197" s="205"/>
      <c r="CV197" s="205"/>
      <c r="CW197" s="205"/>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317"/>
      <c r="FT197" s="317"/>
      <c r="FU197" s="317"/>
      <c r="FV197" s="317"/>
      <c r="FW197" s="317"/>
      <c r="FX197" s="317"/>
      <c r="FY197" s="317"/>
      <c r="FZ197" s="317"/>
      <c r="GA197" s="317"/>
      <c r="GB197" s="317"/>
      <c r="GC197" s="317"/>
      <c r="GD197" s="317"/>
      <c r="GE197" s="317"/>
      <c r="GF197" s="317"/>
      <c r="GG197" s="317"/>
      <c r="GH197" s="317"/>
      <c r="GI197" s="317"/>
      <c r="GJ197" s="317"/>
      <c r="GK197" s="317"/>
      <c r="GL197" s="317"/>
      <c r="GM197" s="317"/>
      <c r="GN197" s="317"/>
      <c r="GO197" s="317"/>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row>
    <row r="198" spans="1:327" x14ac:dyDescent="0.25">
      <c r="A198" s="475"/>
      <c r="B198" s="475"/>
      <c r="C198" s="475"/>
      <c r="D198" s="475"/>
      <c r="E198" s="475"/>
      <c r="F198" s="476"/>
      <c r="G198" s="476"/>
      <c r="H198" s="317"/>
      <c r="I198" s="205"/>
      <c r="J198" s="205"/>
      <c r="K198" s="205"/>
      <c r="L198" s="317"/>
      <c r="M198" s="205"/>
      <c r="N198" s="470"/>
      <c r="O198" s="470"/>
      <c r="P198" s="205"/>
      <c r="Q198" s="470"/>
      <c r="R198" s="317"/>
      <c r="S198" s="317"/>
      <c r="T198" s="317"/>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71"/>
      <c r="AU198" s="205"/>
      <c r="AV198" s="205"/>
      <c r="AW198" s="205"/>
      <c r="AX198" s="205"/>
      <c r="AY198" s="317"/>
      <c r="AZ198" s="524"/>
      <c r="BA198" s="524"/>
      <c r="BB198" s="205"/>
      <c r="BC198" s="317"/>
      <c r="BD198" s="317"/>
      <c r="BE198" s="317"/>
      <c r="BF198" s="317"/>
      <c r="BG198" s="317"/>
      <c r="BH198" s="317"/>
      <c r="BI198" s="317"/>
      <c r="BJ198" s="317"/>
      <c r="BK198" s="317"/>
      <c r="BL198" s="317"/>
      <c r="BM198" s="317"/>
      <c r="BN198" s="317"/>
      <c r="BO198" s="317"/>
      <c r="BP198" s="317"/>
      <c r="BQ198" s="388"/>
      <c r="BR198" s="388"/>
      <c r="BS198" s="388"/>
      <c r="BT198" s="388"/>
      <c r="BU198" s="317"/>
      <c r="BV198" s="317"/>
      <c r="BW198" s="317"/>
      <c r="BX198" s="317"/>
      <c r="BY198" s="317"/>
      <c r="BZ198" s="317"/>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317"/>
      <c r="FT198" s="317"/>
      <c r="FU198" s="317"/>
      <c r="FV198" s="317"/>
      <c r="FW198" s="317"/>
      <c r="FX198" s="317"/>
      <c r="FY198" s="317"/>
      <c r="FZ198" s="317"/>
      <c r="GA198" s="317"/>
      <c r="GB198" s="317"/>
      <c r="GC198" s="317"/>
      <c r="GD198" s="317"/>
      <c r="GE198" s="317"/>
      <c r="GF198" s="317"/>
      <c r="GG198" s="317"/>
      <c r="GH198" s="317"/>
      <c r="GI198" s="317"/>
      <c r="GJ198" s="317"/>
      <c r="GK198" s="317"/>
      <c r="GL198" s="317"/>
      <c r="GM198" s="317"/>
      <c r="GN198" s="317"/>
      <c r="GO198" s="317"/>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row>
    <row r="199" spans="1:327" x14ac:dyDescent="0.25">
      <c r="A199" s="475"/>
      <c r="B199" s="475"/>
      <c r="C199" s="475"/>
      <c r="D199" s="475"/>
      <c r="E199" s="475"/>
      <c r="F199" s="476"/>
      <c r="G199" s="476"/>
      <c r="H199" s="317"/>
      <c r="I199" s="205"/>
      <c r="J199" s="205"/>
      <c r="K199" s="205"/>
      <c r="L199" s="317"/>
      <c r="M199" s="205"/>
      <c r="N199" s="470"/>
      <c r="O199" s="470"/>
      <c r="P199" s="205"/>
      <c r="Q199" s="470"/>
      <c r="R199" s="317"/>
      <c r="S199" s="317"/>
      <c r="T199" s="317"/>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71"/>
      <c r="AU199" s="205"/>
      <c r="AV199" s="205"/>
      <c r="AW199" s="205"/>
      <c r="AX199" s="205"/>
      <c r="AY199" s="317"/>
      <c r="AZ199" s="524"/>
      <c r="BA199" s="524"/>
      <c r="BB199" s="205"/>
      <c r="BC199" s="317"/>
      <c r="BD199" s="317"/>
      <c r="BE199" s="317"/>
      <c r="BF199" s="317"/>
      <c r="BG199" s="317"/>
      <c r="BH199" s="317"/>
      <c r="BI199" s="317"/>
      <c r="BJ199" s="317"/>
      <c r="BK199" s="317"/>
      <c r="BL199" s="317"/>
      <c r="BM199" s="317"/>
      <c r="BN199" s="317"/>
      <c r="BO199" s="317"/>
      <c r="BP199" s="317"/>
      <c r="BQ199" s="388"/>
      <c r="BR199" s="388"/>
      <c r="BS199" s="388"/>
      <c r="BT199" s="388"/>
      <c r="BU199" s="317"/>
      <c r="BV199" s="317"/>
      <c r="BW199" s="317"/>
      <c r="BX199" s="317"/>
      <c r="BY199" s="317"/>
      <c r="BZ199" s="317"/>
      <c r="CA199" s="205"/>
      <c r="CB199" s="205"/>
      <c r="CC199" s="205"/>
      <c r="CD199" s="205"/>
      <c r="CE199" s="205"/>
      <c r="CF199" s="205"/>
      <c r="CG199" s="205"/>
      <c r="CH199" s="205"/>
      <c r="CI199" s="205"/>
      <c r="CJ199" s="205"/>
      <c r="CK199" s="205"/>
      <c r="CL199" s="205"/>
      <c r="CM199" s="205"/>
      <c r="CN199" s="205"/>
      <c r="CO199" s="205"/>
      <c r="CP199" s="205"/>
      <c r="CQ199" s="205"/>
      <c r="CR199" s="205"/>
      <c r="CS199" s="205"/>
      <c r="CT199" s="205"/>
      <c r="CU199" s="205"/>
      <c r="CV199" s="205"/>
      <c r="CW199" s="205"/>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317"/>
      <c r="FT199" s="317"/>
      <c r="FU199" s="317"/>
      <c r="FV199" s="317"/>
      <c r="FW199" s="317"/>
      <c r="FX199" s="317"/>
      <c r="FY199" s="317"/>
      <c r="FZ199" s="317"/>
      <c r="GA199" s="317"/>
      <c r="GB199" s="317"/>
      <c r="GC199" s="317"/>
      <c r="GD199" s="317"/>
      <c r="GE199" s="317"/>
      <c r="GF199" s="317"/>
      <c r="GG199" s="317"/>
      <c r="GH199" s="317"/>
      <c r="GI199" s="317"/>
      <c r="GJ199" s="317"/>
      <c r="GK199" s="317"/>
      <c r="GL199" s="317"/>
      <c r="GM199" s="317"/>
      <c r="GN199" s="317"/>
      <c r="GO199" s="317"/>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row>
    <row r="200" spans="1:327" x14ac:dyDescent="0.25">
      <c r="A200" s="475"/>
      <c r="B200" s="475"/>
      <c r="C200" s="475"/>
      <c r="D200" s="475"/>
      <c r="E200" s="475"/>
      <c r="F200" s="476"/>
      <c r="G200" s="476"/>
      <c r="H200" s="317"/>
      <c r="I200" s="205"/>
      <c r="J200" s="205"/>
      <c r="K200" s="205"/>
      <c r="L200" s="317"/>
      <c r="M200" s="205"/>
      <c r="N200" s="470"/>
      <c r="O200" s="470"/>
      <c r="P200" s="205"/>
      <c r="Q200" s="470"/>
      <c r="R200" s="317"/>
      <c r="S200" s="317"/>
      <c r="T200" s="317"/>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71"/>
      <c r="AU200" s="205"/>
      <c r="AV200" s="205"/>
      <c r="AW200" s="205"/>
      <c r="AX200" s="205"/>
      <c r="AY200" s="317"/>
      <c r="AZ200" s="524"/>
      <c r="BA200" s="524"/>
      <c r="BB200" s="205"/>
      <c r="BC200" s="317"/>
      <c r="BD200" s="317"/>
      <c r="BE200" s="317"/>
      <c r="BF200" s="317"/>
      <c r="BG200" s="317"/>
      <c r="BH200" s="317"/>
      <c r="BI200" s="317"/>
      <c r="BJ200" s="317"/>
      <c r="BK200" s="317"/>
      <c r="BL200" s="317"/>
      <c r="BM200" s="317"/>
      <c r="BN200" s="317"/>
      <c r="BO200" s="317"/>
      <c r="BP200" s="317"/>
      <c r="BQ200" s="388"/>
      <c r="BR200" s="388"/>
      <c r="BS200" s="388"/>
      <c r="BT200" s="388"/>
      <c r="BU200" s="317"/>
      <c r="BV200" s="317"/>
      <c r="BW200" s="317"/>
      <c r="BX200" s="317"/>
      <c r="BY200" s="317"/>
      <c r="BZ200" s="317"/>
      <c r="CA200" s="205"/>
      <c r="CB200" s="205"/>
      <c r="CC200" s="205"/>
      <c r="CD200" s="205"/>
      <c r="CE200" s="205"/>
      <c r="CF200" s="205"/>
      <c r="CG200" s="205"/>
      <c r="CH200" s="205"/>
      <c r="CI200" s="205"/>
      <c r="CJ200" s="205"/>
      <c r="CK200" s="205"/>
      <c r="CL200" s="205"/>
      <c r="CM200" s="205"/>
      <c r="CN200" s="205"/>
      <c r="CO200" s="205"/>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317"/>
      <c r="FT200" s="317"/>
      <c r="FU200" s="317"/>
      <c r="FV200" s="317"/>
      <c r="FW200" s="317"/>
      <c r="FX200" s="317"/>
      <c r="FY200" s="317"/>
      <c r="FZ200" s="317"/>
      <c r="GA200" s="317"/>
      <c r="GB200" s="317"/>
      <c r="GC200" s="317"/>
      <c r="GD200" s="317"/>
      <c r="GE200" s="317"/>
      <c r="GF200" s="317"/>
      <c r="GG200" s="317"/>
      <c r="GH200" s="317"/>
      <c r="GI200" s="317"/>
      <c r="GJ200" s="317"/>
      <c r="GK200" s="317"/>
      <c r="GL200" s="317"/>
      <c r="GM200" s="317"/>
      <c r="GN200" s="317"/>
      <c r="GO200" s="317"/>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row>
    <row r="201" spans="1:327" x14ac:dyDescent="0.25">
      <c r="A201" s="475"/>
      <c r="B201" s="475"/>
      <c r="C201" s="475"/>
      <c r="D201" s="475"/>
      <c r="E201" s="475"/>
      <c r="F201" s="476"/>
      <c r="G201" s="476"/>
      <c r="H201" s="317"/>
      <c r="I201" s="205"/>
      <c r="J201" s="205"/>
      <c r="K201" s="205"/>
      <c r="L201" s="317"/>
      <c r="M201" s="205"/>
      <c r="N201" s="470"/>
      <c r="O201" s="470"/>
      <c r="P201" s="205"/>
      <c r="Q201" s="470"/>
      <c r="R201" s="317"/>
      <c r="S201" s="317"/>
      <c r="T201" s="317"/>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71"/>
      <c r="AU201" s="205"/>
      <c r="AV201" s="205"/>
      <c r="AW201" s="205"/>
      <c r="AX201" s="205"/>
      <c r="AY201" s="317"/>
      <c r="AZ201" s="524"/>
      <c r="BA201" s="524"/>
      <c r="BB201" s="205"/>
      <c r="BC201" s="317"/>
      <c r="BD201" s="317"/>
      <c r="BE201" s="317"/>
      <c r="BF201" s="317"/>
      <c r="BG201" s="317"/>
      <c r="BH201" s="317"/>
      <c r="BI201" s="317"/>
      <c r="BJ201" s="317"/>
      <c r="BK201" s="317"/>
      <c r="BL201" s="317"/>
      <c r="BM201" s="317"/>
      <c r="BN201" s="317"/>
      <c r="BO201" s="317"/>
      <c r="BP201" s="317"/>
      <c r="BQ201" s="388"/>
      <c r="BR201" s="388"/>
      <c r="BS201" s="388"/>
      <c r="BT201" s="388"/>
      <c r="BU201" s="317"/>
      <c r="BV201" s="317"/>
      <c r="BW201" s="317"/>
      <c r="BX201" s="317"/>
      <c r="BY201" s="317"/>
      <c r="BZ201" s="317"/>
      <c r="CA201" s="205"/>
      <c r="CB201" s="205"/>
      <c r="CC201" s="205"/>
      <c r="CD201" s="205"/>
      <c r="CE201" s="205"/>
      <c r="CF201" s="205"/>
      <c r="CG201" s="205"/>
      <c r="CH201" s="205"/>
      <c r="CI201" s="205"/>
      <c r="CJ201" s="205"/>
      <c r="CK201" s="205"/>
      <c r="CL201" s="205"/>
      <c r="CM201" s="205"/>
      <c r="CN201" s="205"/>
      <c r="CO201" s="205"/>
      <c r="CP201" s="205"/>
      <c r="CQ201" s="205"/>
      <c r="CR201" s="205"/>
      <c r="CS201" s="205"/>
      <c r="CT201" s="205"/>
      <c r="CU201" s="205"/>
      <c r="CV201" s="205"/>
      <c r="CW201" s="205"/>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317"/>
      <c r="FT201" s="317"/>
      <c r="FU201" s="317"/>
      <c r="FV201" s="317"/>
      <c r="FW201" s="317"/>
      <c r="FX201" s="317"/>
      <c r="FY201" s="317"/>
      <c r="FZ201" s="317"/>
      <c r="GA201" s="317"/>
      <c r="GB201" s="317"/>
      <c r="GC201" s="317"/>
      <c r="GD201" s="317"/>
      <c r="GE201" s="317"/>
      <c r="GF201" s="317"/>
      <c r="GG201" s="317"/>
      <c r="GH201" s="317"/>
      <c r="GI201" s="317"/>
      <c r="GJ201" s="317"/>
      <c r="GK201" s="317"/>
      <c r="GL201" s="317"/>
      <c r="GM201" s="317"/>
      <c r="GN201" s="317"/>
      <c r="GO201" s="317"/>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row>
    <row r="202" spans="1:327" x14ac:dyDescent="0.25">
      <c r="A202" s="475"/>
      <c r="B202" s="475"/>
      <c r="C202" s="475"/>
      <c r="D202" s="475"/>
      <c r="E202" s="475"/>
      <c r="F202" s="476"/>
      <c r="G202" s="476"/>
      <c r="H202" s="317"/>
      <c r="I202" s="205"/>
      <c r="J202" s="205"/>
      <c r="K202" s="205"/>
      <c r="L202" s="317"/>
      <c r="M202" s="205"/>
      <c r="N202" s="470"/>
      <c r="O202" s="470"/>
      <c r="P202" s="205"/>
      <c r="Q202" s="470"/>
      <c r="R202" s="317"/>
      <c r="S202" s="317"/>
      <c r="T202" s="317"/>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71"/>
      <c r="AU202" s="205"/>
      <c r="AV202" s="205"/>
      <c r="AW202" s="205"/>
      <c r="AX202" s="205"/>
      <c r="AY202" s="317"/>
      <c r="AZ202" s="524"/>
      <c r="BA202" s="524"/>
      <c r="BB202" s="205"/>
      <c r="BC202" s="317"/>
      <c r="BD202" s="317"/>
      <c r="BE202" s="317"/>
      <c r="BF202" s="317"/>
      <c r="BG202" s="317"/>
      <c r="BH202" s="317"/>
      <c r="BI202" s="317"/>
      <c r="BJ202" s="317"/>
      <c r="BK202" s="317"/>
      <c r="BL202" s="317"/>
      <c r="BM202" s="317"/>
      <c r="BN202" s="317"/>
      <c r="BO202" s="317"/>
      <c r="BP202" s="317"/>
      <c r="BQ202" s="388"/>
      <c r="BR202" s="388"/>
      <c r="BS202" s="388"/>
      <c r="BT202" s="388"/>
      <c r="BU202" s="317"/>
      <c r="BV202" s="317"/>
      <c r="BW202" s="317"/>
      <c r="BX202" s="317"/>
      <c r="BY202" s="317"/>
      <c r="BZ202" s="317"/>
      <c r="CA202" s="205"/>
      <c r="CB202" s="205"/>
      <c r="CC202" s="205"/>
      <c r="CD202" s="205"/>
      <c r="CE202" s="205"/>
      <c r="CF202" s="205"/>
      <c r="CG202" s="205"/>
      <c r="CH202" s="205"/>
      <c r="CI202" s="205"/>
      <c r="CJ202" s="205"/>
      <c r="CK202" s="205"/>
      <c r="CL202" s="205"/>
      <c r="CM202" s="205"/>
      <c r="CN202" s="205"/>
      <c r="CO202" s="205"/>
      <c r="CP202" s="205"/>
      <c r="CQ202" s="205"/>
      <c r="CR202" s="205"/>
      <c r="CS202" s="205"/>
      <c r="CT202" s="205"/>
      <c r="CU202" s="205"/>
      <c r="CV202" s="205"/>
      <c r="CW202" s="205"/>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317"/>
      <c r="FT202" s="317"/>
      <c r="FU202" s="317"/>
      <c r="FV202" s="317"/>
      <c r="FW202" s="317"/>
      <c r="FX202" s="317"/>
      <c r="FY202" s="317"/>
      <c r="FZ202" s="317"/>
      <c r="GA202" s="317"/>
      <c r="GB202" s="317"/>
      <c r="GC202" s="317"/>
      <c r="GD202" s="317"/>
      <c r="GE202" s="317"/>
      <c r="GF202" s="317"/>
      <c r="GG202" s="317"/>
      <c r="GH202" s="317"/>
      <c r="GI202" s="317"/>
      <c r="GJ202" s="317"/>
      <c r="GK202" s="317"/>
      <c r="GL202" s="317"/>
      <c r="GM202" s="317"/>
      <c r="GN202" s="317"/>
      <c r="GO202" s="317"/>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row>
    <row r="203" spans="1:327" x14ac:dyDescent="0.25">
      <c r="A203" s="475"/>
      <c r="B203" s="475"/>
      <c r="C203" s="475"/>
      <c r="D203" s="475"/>
      <c r="E203" s="475"/>
      <c r="F203" s="476"/>
      <c r="G203" s="476"/>
      <c r="H203" s="317"/>
      <c r="I203" s="205"/>
      <c r="J203" s="205"/>
      <c r="K203" s="205"/>
      <c r="L203" s="317"/>
      <c r="M203" s="205"/>
      <c r="N203" s="470"/>
      <c r="O203" s="470"/>
      <c r="P203" s="205"/>
      <c r="Q203" s="470"/>
      <c r="R203" s="317"/>
      <c r="S203" s="317"/>
      <c r="T203" s="317"/>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71"/>
      <c r="AU203" s="205"/>
      <c r="AV203" s="205"/>
      <c r="AW203" s="205"/>
      <c r="AX203" s="205"/>
      <c r="AY203" s="317"/>
      <c r="AZ203" s="524"/>
      <c r="BA203" s="524"/>
      <c r="BB203" s="205"/>
      <c r="BC203" s="317"/>
      <c r="BD203" s="317"/>
      <c r="BE203" s="317"/>
      <c r="BF203" s="317"/>
      <c r="BG203" s="317"/>
      <c r="BH203" s="317"/>
      <c r="BI203" s="317"/>
      <c r="BJ203" s="317"/>
      <c r="BK203" s="317"/>
      <c r="BL203" s="317"/>
      <c r="BM203" s="317"/>
      <c r="BN203" s="317"/>
      <c r="BO203" s="317"/>
      <c r="BP203" s="317"/>
      <c r="BQ203" s="388"/>
      <c r="BR203" s="388"/>
      <c r="BS203" s="388"/>
      <c r="BT203" s="388"/>
      <c r="BU203" s="317"/>
      <c r="BV203" s="317"/>
      <c r="BW203" s="317"/>
      <c r="BX203" s="317"/>
      <c r="BY203" s="317"/>
      <c r="BZ203" s="317"/>
      <c r="CA203" s="205"/>
      <c r="CB203" s="205"/>
      <c r="CC203" s="205"/>
      <c r="CD203" s="205"/>
      <c r="CE203" s="205"/>
      <c r="CF203" s="205"/>
      <c r="CG203" s="205"/>
      <c r="CH203" s="205"/>
      <c r="CI203" s="205"/>
      <c r="CJ203" s="205"/>
      <c r="CK203" s="205"/>
      <c r="CL203" s="205"/>
      <c r="CM203" s="205"/>
      <c r="CN203" s="205"/>
      <c r="CO203" s="205"/>
      <c r="CP203" s="205"/>
      <c r="CQ203" s="205"/>
      <c r="CR203" s="205"/>
      <c r="CS203" s="205"/>
      <c r="CT203" s="205"/>
      <c r="CU203" s="205"/>
      <c r="CV203" s="205"/>
      <c r="CW203" s="205"/>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317"/>
      <c r="FT203" s="317"/>
      <c r="FU203" s="317"/>
      <c r="FV203" s="317"/>
      <c r="FW203" s="317"/>
      <c r="FX203" s="317"/>
      <c r="FY203" s="317"/>
      <c r="FZ203" s="317"/>
      <c r="GA203" s="317"/>
      <c r="GB203" s="317"/>
      <c r="GC203" s="317"/>
      <c r="GD203" s="317"/>
      <c r="GE203" s="317"/>
      <c r="GF203" s="317"/>
      <c r="GG203" s="317"/>
      <c r="GH203" s="317"/>
      <c r="GI203" s="317"/>
      <c r="GJ203" s="317"/>
      <c r="GK203" s="317"/>
      <c r="GL203" s="317"/>
      <c r="GM203" s="317"/>
      <c r="GN203" s="317"/>
      <c r="GO203" s="317"/>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row>
    <row r="204" spans="1:327" x14ac:dyDescent="0.25">
      <c r="A204" s="475"/>
      <c r="B204" s="475"/>
      <c r="C204" s="475"/>
      <c r="D204" s="475"/>
      <c r="E204" s="475"/>
      <c r="F204" s="476"/>
      <c r="G204" s="476"/>
      <c r="H204" s="317"/>
      <c r="I204" s="205"/>
      <c r="J204" s="205"/>
      <c r="K204" s="205"/>
      <c r="L204" s="317"/>
      <c r="M204" s="205"/>
      <c r="N204" s="470"/>
      <c r="O204" s="470"/>
      <c r="P204" s="205"/>
      <c r="Q204" s="470"/>
      <c r="R204" s="317"/>
      <c r="S204" s="317"/>
      <c r="T204" s="317"/>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71"/>
      <c r="AU204" s="205"/>
      <c r="AV204" s="205"/>
      <c r="AW204" s="205"/>
      <c r="AX204" s="205"/>
      <c r="AY204" s="317"/>
      <c r="AZ204" s="524"/>
      <c r="BA204" s="524"/>
      <c r="BB204" s="205"/>
      <c r="BC204" s="317"/>
      <c r="BD204" s="317"/>
      <c r="BE204" s="317"/>
      <c r="BF204" s="317"/>
      <c r="BG204" s="317"/>
      <c r="BH204" s="317"/>
      <c r="BI204" s="317"/>
      <c r="BJ204" s="317"/>
      <c r="BK204" s="317"/>
      <c r="BL204" s="317"/>
      <c r="BM204" s="317"/>
      <c r="BN204" s="317"/>
      <c r="BO204" s="317"/>
      <c r="BP204" s="317"/>
      <c r="BQ204" s="388"/>
      <c r="BR204" s="388"/>
      <c r="BS204" s="388"/>
      <c r="BT204" s="388"/>
      <c r="BU204" s="317"/>
      <c r="BV204" s="317"/>
      <c r="BW204" s="317"/>
      <c r="BX204" s="317"/>
      <c r="BY204" s="317"/>
      <c r="BZ204" s="317"/>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317"/>
      <c r="FT204" s="317"/>
      <c r="FU204" s="317"/>
      <c r="FV204" s="317"/>
      <c r="FW204" s="317"/>
      <c r="FX204" s="317"/>
      <c r="FY204" s="317"/>
      <c r="FZ204" s="317"/>
      <c r="GA204" s="317"/>
      <c r="GB204" s="317"/>
      <c r="GC204" s="317"/>
      <c r="GD204" s="317"/>
      <c r="GE204" s="317"/>
      <c r="GF204" s="317"/>
      <c r="GG204" s="317"/>
      <c r="GH204" s="317"/>
      <c r="GI204" s="317"/>
      <c r="GJ204" s="317"/>
      <c r="GK204" s="317"/>
      <c r="GL204" s="317"/>
      <c r="GM204" s="317"/>
      <c r="GN204" s="317"/>
      <c r="GO204" s="317"/>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row>
    <row r="205" spans="1:327" x14ac:dyDescent="0.25">
      <c r="A205" s="475"/>
      <c r="B205" s="475"/>
      <c r="C205" s="475"/>
      <c r="D205" s="475"/>
      <c r="E205" s="475"/>
      <c r="F205" s="476"/>
      <c r="G205" s="476"/>
      <c r="H205" s="317"/>
      <c r="I205" s="205"/>
      <c r="J205" s="205"/>
      <c r="K205" s="205"/>
      <c r="L205" s="317"/>
      <c r="M205" s="205"/>
      <c r="N205" s="470"/>
      <c r="O205" s="470"/>
      <c r="P205" s="205"/>
      <c r="Q205" s="470"/>
      <c r="R205" s="317"/>
      <c r="S205" s="317"/>
      <c r="T205" s="317"/>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71"/>
      <c r="AU205" s="205"/>
      <c r="AV205" s="205"/>
      <c r="AW205" s="205"/>
      <c r="AX205" s="205"/>
      <c r="AY205" s="317"/>
      <c r="AZ205" s="524"/>
      <c r="BA205" s="524"/>
      <c r="BB205" s="205"/>
      <c r="BC205" s="317"/>
      <c r="BD205" s="317"/>
      <c r="BE205" s="317"/>
      <c r="BF205" s="317"/>
      <c r="BG205" s="317"/>
      <c r="BH205" s="317"/>
      <c r="BI205" s="317"/>
      <c r="BJ205" s="317"/>
      <c r="BK205" s="317"/>
      <c r="BL205" s="317"/>
      <c r="BM205" s="317"/>
      <c r="BN205" s="317"/>
      <c r="BO205" s="317"/>
      <c r="BP205" s="317"/>
      <c r="BQ205" s="388"/>
      <c r="BR205" s="388"/>
      <c r="BS205" s="388"/>
      <c r="BT205" s="388"/>
      <c r="BU205" s="317"/>
      <c r="BV205" s="317"/>
      <c r="BW205" s="317"/>
      <c r="BX205" s="317"/>
      <c r="BY205" s="317"/>
      <c r="BZ205" s="317"/>
      <c r="CA205" s="317"/>
      <c r="CB205" s="317"/>
      <c r="CC205" s="317"/>
      <c r="CD205" s="317"/>
      <c r="CE205" s="317"/>
      <c r="CF205" s="317"/>
      <c r="CG205" s="317"/>
      <c r="CH205" s="317"/>
      <c r="CI205" s="317"/>
      <c r="CJ205" s="317"/>
      <c r="CK205" s="317"/>
      <c r="CL205" s="317"/>
      <c r="CM205" s="317"/>
      <c r="CN205" s="317"/>
      <c r="CO205" s="317"/>
      <c r="CP205" s="317"/>
      <c r="CQ205" s="317"/>
      <c r="CR205" s="317"/>
      <c r="CS205" s="317"/>
      <c r="CT205" s="317"/>
      <c r="CU205" s="317"/>
      <c r="CV205" s="317"/>
      <c r="CW205" s="317"/>
      <c r="CX205" s="317"/>
      <c r="CY205" s="317"/>
      <c r="CZ205" s="317"/>
      <c r="DA205" s="317"/>
      <c r="DB205" s="317"/>
      <c r="DC205" s="317"/>
      <c r="DD205" s="317"/>
      <c r="DE205" s="317"/>
      <c r="DF205" s="317"/>
      <c r="DG205" s="317"/>
      <c r="DH205" s="317"/>
      <c r="DI205" s="317"/>
      <c r="DJ205" s="317"/>
      <c r="DK205" s="317"/>
      <c r="DL205" s="317"/>
      <c r="DM205" s="317"/>
      <c r="DN205" s="317"/>
      <c r="DO205" s="317"/>
      <c r="DP205" s="317"/>
      <c r="DQ205" s="317"/>
      <c r="DR205" s="317"/>
      <c r="DS205" s="317"/>
      <c r="DT205" s="317"/>
      <c r="DU205" s="317"/>
      <c r="DV205" s="317"/>
      <c r="DW205" s="317"/>
      <c r="DX205" s="317"/>
      <c r="DY205" s="317"/>
      <c r="DZ205" s="317"/>
      <c r="EA205" s="317"/>
      <c r="EB205" s="317"/>
      <c r="EC205" s="317"/>
      <c r="ED205" s="317"/>
      <c r="EE205" s="317"/>
      <c r="EF205" s="317"/>
      <c r="EG205" s="317"/>
      <c r="EH205" s="317"/>
      <c r="EI205" s="317"/>
      <c r="EJ205" s="317"/>
      <c r="EK205" s="317"/>
      <c r="EL205" s="317"/>
      <c r="EM205" s="317"/>
      <c r="EN205" s="317"/>
      <c r="EO205" s="317"/>
      <c r="EP205" s="317"/>
      <c r="EQ205" s="317"/>
      <c r="ER205" s="317"/>
      <c r="ES205" s="317"/>
      <c r="ET205" s="317"/>
      <c r="EU205" s="317"/>
      <c r="EV205" s="317"/>
      <c r="EW205" s="317"/>
      <c r="EX205" s="317"/>
      <c r="EY205" s="317"/>
      <c r="EZ205" s="317"/>
      <c r="FA205" s="317"/>
      <c r="FB205" s="317"/>
      <c r="FC205" s="317"/>
      <c r="FD205" s="317"/>
      <c r="FE205" s="317"/>
      <c r="FF205" s="317"/>
      <c r="FG205" s="317"/>
      <c r="FH205" s="317"/>
      <c r="FI205" s="317"/>
      <c r="FJ205" s="317"/>
      <c r="FK205" s="317"/>
      <c r="FL205" s="317"/>
      <c r="FM205" s="317"/>
      <c r="FN205" s="317"/>
      <c r="FO205" s="317"/>
      <c r="FP205" s="317"/>
      <c r="FQ205" s="317"/>
      <c r="FR205" s="317"/>
      <c r="FS205" s="317"/>
      <c r="FT205" s="317"/>
      <c r="FU205" s="317"/>
      <c r="FV205" s="317"/>
      <c r="FW205" s="317"/>
      <c r="FX205" s="317"/>
      <c r="FY205" s="317"/>
      <c r="FZ205" s="317"/>
      <c r="GA205" s="317"/>
      <c r="GB205" s="317"/>
      <c r="GC205" s="317"/>
      <c r="GD205" s="317"/>
      <c r="GE205" s="317"/>
      <c r="GF205" s="317"/>
      <c r="GG205" s="317"/>
      <c r="GH205" s="317"/>
      <c r="GI205" s="317"/>
      <c r="GJ205" s="317"/>
      <c r="GK205" s="317"/>
      <c r="GL205" s="317"/>
      <c r="GM205" s="317"/>
      <c r="GN205" s="317"/>
      <c r="GO205" s="317"/>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row>
    <row r="206" spans="1:327" x14ac:dyDescent="0.25">
      <c r="A206" s="475"/>
      <c r="B206" s="475"/>
      <c r="C206" s="475"/>
      <c r="D206" s="475"/>
      <c r="E206" s="475"/>
      <c r="F206" s="476"/>
      <c r="G206" s="476"/>
      <c r="H206" s="317"/>
      <c r="I206" s="205"/>
      <c r="J206" s="205"/>
      <c r="K206" s="205"/>
      <c r="L206" s="317"/>
      <c r="M206" s="205"/>
      <c r="N206" s="470"/>
      <c r="O206" s="470"/>
      <c r="P206" s="205"/>
      <c r="Q206" s="470"/>
      <c r="R206" s="317"/>
      <c r="S206" s="317"/>
      <c r="T206" s="317"/>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71"/>
      <c r="AU206" s="205"/>
      <c r="AV206" s="205"/>
      <c r="AW206" s="205"/>
      <c r="AX206" s="205"/>
      <c r="AY206" s="317"/>
      <c r="AZ206" s="524"/>
      <c r="BA206" s="524"/>
      <c r="BB206" s="205"/>
      <c r="BC206" s="317"/>
      <c r="BD206" s="317"/>
      <c r="BE206" s="317"/>
      <c r="BF206" s="317"/>
      <c r="BG206" s="317"/>
      <c r="BH206" s="317"/>
      <c r="BI206" s="317"/>
      <c r="BJ206" s="317"/>
      <c r="BK206" s="317"/>
      <c r="BL206" s="317"/>
      <c r="BM206" s="317"/>
      <c r="BN206" s="317"/>
      <c r="BO206" s="317"/>
      <c r="BP206" s="317"/>
      <c r="BQ206" s="388"/>
      <c r="BR206" s="388"/>
      <c r="BS206" s="388"/>
      <c r="BT206" s="388"/>
      <c r="BU206" s="317"/>
      <c r="BV206" s="317"/>
      <c r="BW206" s="317"/>
      <c r="BX206" s="317"/>
      <c r="BY206" s="317"/>
      <c r="BZ206" s="317"/>
      <c r="CA206" s="317"/>
      <c r="CB206" s="317"/>
      <c r="CC206" s="317"/>
      <c r="CD206" s="317"/>
      <c r="CE206" s="317"/>
      <c r="CF206" s="317"/>
      <c r="CG206" s="317"/>
      <c r="CH206" s="317"/>
      <c r="CI206" s="317"/>
      <c r="CJ206" s="317"/>
      <c r="CK206" s="317"/>
      <c r="CL206" s="317"/>
      <c r="CM206" s="317"/>
      <c r="CN206" s="317"/>
      <c r="CO206" s="317"/>
      <c r="CP206" s="317"/>
      <c r="CQ206" s="317"/>
      <c r="CR206" s="317"/>
      <c r="CS206" s="317"/>
      <c r="CT206" s="317"/>
      <c r="CU206" s="317"/>
      <c r="CV206" s="317"/>
      <c r="CW206" s="317"/>
      <c r="CX206" s="317"/>
      <c r="CY206" s="317"/>
      <c r="CZ206" s="317"/>
      <c r="DA206" s="317"/>
      <c r="DB206" s="317"/>
      <c r="DC206" s="317"/>
      <c r="DD206" s="317"/>
      <c r="DE206" s="317"/>
      <c r="DF206" s="317"/>
      <c r="DG206" s="317"/>
      <c r="DH206" s="317"/>
      <c r="DI206" s="317"/>
      <c r="DJ206" s="317"/>
      <c r="DK206" s="317"/>
      <c r="DL206" s="317"/>
      <c r="DM206" s="317"/>
      <c r="DN206" s="317"/>
      <c r="DO206" s="317"/>
      <c r="DP206" s="317"/>
      <c r="DQ206" s="317"/>
      <c r="DR206" s="317"/>
      <c r="DS206" s="317"/>
      <c r="DT206" s="317"/>
      <c r="DU206" s="317"/>
      <c r="DV206" s="317"/>
      <c r="DW206" s="317"/>
      <c r="DX206" s="317"/>
      <c r="DY206" s="317"/>
      <c r="DZ206" s="317"/>
      <c r="EA206" s="317"/>
      <c r="EB206" s="317"/>
      <c r="EC206" s="317"/>
      <c r="ED206" s="317"/>
      <c r="EE206" s="317"/>
      <c r="EF206" s="317"/>
      <c r="EG206" s="317"/>
      <c r="EH206" s="317"/>
      <c r="EI206" s="317"/>
      <c r="EJ206" s="317"/>
      <c r="EK206" s="317"/>
      <c r="EL206" s="317"/>
      <c r="EM206" s="317"/>
      <c r="EN206" s="317"/>
      <c r="EO206" s="317"/>
      <c r="EP206" s="317"/>
      <c r="EQ206" s="317"/>
      <c r="ER206" s="317"/>
      <c r="ES206" s="317"/>
      <c r="ET206" s="317"/>
      <c r="EU206" s="317"/>
      <c r="EV206" s="317"/>
      <c r="EW206" s="317"/>
      <c r="EX206" s="317"/>
      <c r="EY206" s="317"/>
      <c r="EZ206" s="317"/>
      <c r="FA206" s="317"/>
      <c r="FB206" s="317"/>
      <c r="FC206" s="317"/>
      <c r="FD206" s="317"/>
      <c r="FE206" s="317"/>
      <c r="FF206" s="317"/>
      <c r="FG206" s="317"/>
      <c r="FH206" s="317"/>
      <c r="FI206" s="317"/>
      <c r="FJ206" s="317"/>
      <c r="FK206" s="317"/>
      <c r="FL206" s="317"/>
      <c r="FM206" s="317"/>
      <c r="FN206" s="317"/>
      <c r="FO206" s="317"/>
      <c r="FP206" s="317"/>
      <c r="FQ206" s="317"/>
      <c r="FR206" s="317"/>
      <c r="FS206" s="317"/>
      <c r="FT206" s="317"/>
      <c r="FU206" s="317"/>
      <c r="FV206" s="317"/>
      <c r="FW206" s="317"/>
      <c r="FX206" s="317"/>
      <c r="FY206" s="317"/>
      <c r="FZ206" s="317"/>
      <c r="GA206" s="317"/>
      <c r="GB206" s="317"/>
      <c r="GC206" s="317"/>
      <c r="GD206" s="317"/>
      <c r="GE206" s="317"/>
      <c r="GF206" s="317"/>
      <c r="GG206" s="317"/>
      <c r="GH206" s="317"/>
      <c r="GI206" s="317"/>
      <c r="GJ206" s="317"/>
      <c r="GK206" s="317"/>
      <c r="GL206" s="317"/>
      <c r="GM206" s="317"/>
      <c r="GN206" s="317"/>
      <c r="GO206" s="317"/>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row>
    <row r="207" spans="1:327" x14ac:dyDescent="0.25">
      <c r="A207" s="475"/>
      <c r="B207" s="475"/>
      <c r="C207" s="475"/>
      <c r="D207" s="475"/>
      <c r="E207" s="475"/>
      <c r="F207" s="476"/>
      <c r="G207" s="476"/>
      <c r="H207" s="317"/>
      <c r="I207" s="205"/>
      <c r="J207" s="205"/>
      <c r="K207" s="205"/>
      <c r="L207" s="317"/>
      <c r="M207" s="205"/>
      <c r="N207" s="470"/>
      <c r="O207" s="470"/>
      <c r="P207" s="205"/>
      <c r="Q207" s="470"/>
      <c r="R207" s="317"/>
      <c r="S207" s="317"/>
      <c r="T207" s="317"/>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71"/>
      <c r="AU207" s="205"/>
      <c r="AV207" s="205"/>
      <c r="AW207" s="205"/>
      <c r="AX207" s="205"/>
      <c r="AY207" s="317"/>
      <c r="AZ207" s="524"/>
      <c r="BA207" s="524"/>
      <c r="BB207" s="205"/>
      <c r="BC207" s="317"/>
      <c r="BD207" s="317"/>
      <c r="BE207" s="317"/>
      <c r="BF207" s="317"/>
      <c r="BG207" s="317"/>
      <c r="BH207" s="317"/>
      <c r="BI207" s="317"/>
      <c r="BJ207" s="317"/>
      <c r="BK207" s="317"/>
      <c r="BL207" s="317"/>
      <c r="BM207" s="317"/>
      <c r="BN207" s="317"/>
      <c r="BO207" s="317"/>
      <c r="BP207" s="317"/>
      <c r="BQ207" s="388"/>
      <c r="BR207" s="388"/>
      <c r="BS207" s="388"/>
      <c r="BT207" s="388"/>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c r="EI207" s="317"/>
      <c r="EJ207" s="317"/>
      <c r="EK207" s="317"/>
      <c r="EL207" s="317"/>
      <c r="EM207" s="317"/>
      <c r="EN207" s="317"/>
      <c r="EO207" s="317"/>
      <c r="EP207" s="317"/>
      <c r="EQ207" s="317"/>
      <c r="ER207" s="317"/>
      <c r="ES207" s="317"/>
      <c r="ET207" s="317"/>
      <c r="EU207" s="317"/>
      <c r="EV207" s="317"/>
      <c r="EW207" s="317"/>
      <c r="EX207" s="317"/>
      <c r="EY207" s="317"/>
      <c r="EZ207" s="317"/>
      <c r="FA207" s="317"/>
      <c r="FB207" s="317"/>
      <c r="FC207" s="317"/>
      <c r="FD207" s="317"/>
      <c r="FE207" s="317"/>
      <c r="FF207" s="317"/>
      <c r="FG207" s="317"/>
      <c r="FH207" s="317"/>
      <c r="FI207" s="317"/>
      <c r="FJ207" s="317"/>
      <c r="FK207" s="317"/>
      <c r="FL207" s="317"/>
      <c r="FM207" s="317"/>
      <c r="FN207" s="317"/>
      <c r="FO207" s="317"/>
      <c r="FP207" s="317"/>
      <c r="FQ207" s="317"/>
      <c r="FR207" s="317"/>
      <c r="FS207" s="317"/>
      <c r="FT207" s="317"/>
      <c r="FU207" s="317"/>
      <c r="FV207" s="317"/>
      <c r="FW207" s="317"/>
      <c r="FX207" s="317"/>
      <c r="FY207" s="317"/>
      <c r="FZ207" s="317"/>
      <c r="GA207" s="317"/>
      <c r="GB207" s="317"/>
      <c r="GC207" s="317"/>
      <c r="GD207" s="317"/>
      <c r="GE207" s="317"/>
      <c r="GF207" s="317"/>
      <c r="GG207" s="317"/>
      <c r="GH207" s="317"/>
      <c r="GI207" s="317"/>
      <c r="GJ207" s="317"/>
      <c r="GK207" s="317"/>
      <c r="GL207" s="317"/>
      <c r="GM207" s="317"/>
      <c r="GN207" s="317"/>
      <c r="GO207" s="317"/>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row>
    <row r="208" spans="1:327" x14ac:dyDescent="0.25">
      <c r="A208" s="475"/>
      <c r="B208" s="475"/>
      <c r="C208" s="475"/>
      <c r="D208" s="475"/>
      <c r="E208" s="475"/>
      <c r="F208" s="476"/>
      <c r="G208" s="476"/>
      <c r="H208" s="317"/>
      <c r="I208" s="205"/>
      <c r="J208" s="205"/>
      <c r="K208" s="205"/>
      <c r="L208" s="317"/>
      <c r="M208" s="205"/>
      <c r="N208" s="470"/>
      <c r="O208" s="470"/>
      <c r="P208" s="205"/>
      <c r="Q208" s="470"/>
      <c r="R208" s="317"/>
      <c r="S208" s="317"/>
      <c r="T208" s="317"/>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71"/>
      <c r="AU208" s="205"/>
      <c r="AV208" s="205"/>
      <c r="AW208" s="205"/>
      <c r="AX208" s="205"/>
      <c r="AY208" s="317"/>
      <c r="AZ208" s="524"/>
      <c r="BA208" s="524"/>
      <c r="BB208" s="205"/>
      <c r="BC208" s="317"/>
      <c r="BD208" s="317"/>
      <c r="BE208" s="317"/>
      <c r="BF208" s="317"/>
      <c r="BG208" s="317"/>
      <c r="BH208" s="317"/>
      <c r="BI208" s="317"/>
      <c r="BJ208" s="317"/>
      <c r="BK208" s="317"/>
      <c r="BL208" s="317"/>
      <c r="BM208" s="317"/>
      <c r="BN208" s="317"/>
      <c r="BO208" s="317"/>
      <c r="BP208" s="317"/>
      <c r="BQ208" s="388"/>
      <c r="BR208" s="388"/>
      <c r="BS208" s="388"/>
      <c r="BT208" s="388"/>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c r="EI208" s="317"/>
      <c r="EJ208" s="317"/>
      <c r="EK208" s="317"/>
      <c r="EL208" s="317"/>
      <c r="EM208" s="317"/>
      <c r="EN208" s="317"/>
      <c r="EO208" s="317"/>
      <c r="EP208" s="317"/>
      <c r="EQ208" s="317"/>
      <c r="ER208" s="317"/>
      <c r="ES208" s="317"/>
      <c r="ET208" s="317"/>
      <c r="EU208" s="317"/>
      <c r="EV208" s="317"/>
      <c r="EW208" s="317"/>
      <c r="EX208" s="317"/>
      <c r="EY208" s="317"/>
      <c r="EZ208" s="317"/>
      <c r="FA208" s="317"/>
      <c r="FB208" s="317"/>
      <c r="FC208" s="317"/>
      <c r="FD208" s="317"/>
      <c r="FE208" s="317"/>
      <c r="FF208" s="317"/>
      <c r="FG208" s="317"/>
      <c r="FH208" s="317"/>
      <c r="FI208" s="317"/>
      <c r="FJ208" s="317"/>
      <c r="FK208" s="317"/>
      <c r="FL208" s="317"/>
      <c r="FM208" s="317"/>
      <c r="FN208" s="317"/>
      <c r="FO208" s="317"/>
      <c r="FP208" s="317"/>
      <c r="FQ208" s="317"/>
      <c r="FR208" s="317"/>
      <c r="FS208" s="317"/>
      <c r="FT208" s="317"/>
      <c r="FU208" s="317"/>
      <c r="FV208" s="317"/>
      <c r="FW208" s="317"/>
      <c r="FX208" s="317"/>
      <c r="FY208" s="317"/>
      <c r="FZ208" s="317"/>
      <c r="GA208" s="317"/>
      <c r="GB208" s="317"/>
      <c r="GC208" s="317"/>
      <c r="GD208" s="317"/>
      <c r="GE208" s="317"/>
      <c r="GF208" s="317"/>
      <c r="GG208" s="317"/>
      <c r="GH208" s="317"/>
      <c r="GI208" s="317"/>
      <c r="GJ208" s="317"/>
      <c r="GK208" s="317"/>
      <c r="GL208" s="317"/>
      <c r="GM208" s="317"/>
      <c r="GN208" s="317"/>
      <c r="GO208" s="317"/>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row>
    <row r="209" spans="1:327" x14ac:dyDescent="0.25">
      <c r="A209" s="475"/>
      <c r="B209" s="475"/>
      <c r="C209" s="475"/>
      <c r="D209" s="475"/>
      <c r="E209" s="475"/>
      <c r="F209" s="476"/>
      <c r="G209" s="476"/>
      <c r="H209" s="317"/>
      <c r="I209" s="205"/>
      <c r="J209" s="205"/>
      <c r="K209" s="205"/>
      <c r="L209" s="317"/>
      <c r="M209" s="205"/>
      <c r="N209" s="470"/>
      <c r="O209" s="470"/>
      <c r="P209" s="205"/>
      <c r="Q209" s="470"/>
      <c r="R209" s="317"/>
      <c r="S209" s="317"/>
      <c r="T209" s="317"/>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71"/>
      <c r="AU209" s="205"/>
      <c r="AV209" s="205"/>
      <c r="AW209" s="205"/>
      <c r="AX209" s="205"/>
      <c r="AY209" s="317"/>
      <c r="AZ209" s="524"/>
      <c r="BA209" s="524"/>
      <c r="BB209" s="205"/>
      <c r="BC209" s="317"/>
      <c r="BD209" s="317"/>
      <c r="BE209" s="317"/>
      <c r="BF209" s="317"/>
      <c r="BG209" s="317"/>
      <c r="BH209" s="317"/>
      <c r="BI209" s="317"/>
      <c r="BJ209" s="317"/>
      <c r="BK209" s="317"/>
      <c r="BL209" s="317"/>
      <c r="BM209" s="317"/>
      <c r="BN209" s="317"/>
      <c r="BO209" s="317"/>
      <c r="BP209" s="317"/>
      <c r="BQ209" s="388"/>
      <c r="BR209" s="388"/>
      <c r="BS209" s="388"/>
      <c r="BT209" s="388"/>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row>
    <row r="210" spans="1:327" x14ac:dyDescent="0.25">
      <c r="A210" s="475"/>
      <c r="B210" s="475"/>
      <c r="C210" s="475"/>
      <c r="D210" s="475"/>
      <c r="E210" s="475"/>
      <c r="F210" s="476"/>
      <c r="G210" s="476"/>
      <c r="H210" s="317"/>
      <c r="I210" s="205"/>
      <c r="J210" s="205"/>
      <c r="K210" s="205"/>
      <c r="L210" s="317"/>
      <c r="M210" s="205"/>
      <c r="N210" s="470"/>
      <c r="O210" s="470"/>
      <c r="P210" s="205"/>
      <c r="Q210" s="470"/>
      <c r="R210" s="317"/>
      <c r="S210" s="317"/>
      <c r="T210" s="317"/>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71"/>
      <c r="AU210" s="205"/>
      <c r="AV210" s="205"/>
      <c r="AW210" s="205"/>
      <c r="AX210" s="205"/>
      <c r="AY210" s="317"/>
      <c r="AZ210" s="524"/>
      <c r="BA210" s="524"/>
      <c r="BB210" s="205"/>
      <c r="BC210" s="317"/>
      <c r="BD210" s="317"/>
      <c r="BE210" s="317"/>
      <c r="BF210" s="317"/>
      <c r="BG210" s="317"/>
      <c r="BH210" s="317"/>
      <c r="BI210" s="317"/>
      <c r="BJ210" s="317"/>
      <c r="BK210" s="317"/>
      <c r="BL210" s="317"/>
      <c r="BM210" s="317"/>
      <c r="BN210" s="317"/>
      <c r="BO210" s="317"/>
      <c r="BP210" s="317"/>
      <c r="BQ210" s="388"/>
      <c r="BR210" s="388"/>
      <c r="BS210" s="388"/>
      <c r="BT210" s="388"/>
      <c r="BU210" s="317"/>
      <c r="BV210" s="317"/>
      <c r="BW210" s="317"/>
      <c r="BX210" s="317"/>
      <c r="BY210" s="317"/>
      <c r="BZ210" s="317"/>
      <c r="CA210" s="317"/>
      <c r="CB210" s="317"/>
      <c r="CC210" s="317"/>
      <c r="CD210" s="317"/>
      <c r="CE210" s="317"/>
      <c r="CF210" s="317"/>
      <c r="CG210" s="317"/>
      <c r="CH210" s="317"/>
      <c r="CI210" s="317"/>
      <c r="CJ210" s="317"/>
      <c r="CK210" s="317"/>
      <c r="CL210" s="317"/>
      <c r="CM210" s="317"/>
      <c r="CN210" s="317"/>
      <c r="CO210" s="317"/>
      <c r="CP210" s="317"/>
      <c r="CQ210" s="317"/>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row>
    <row r="211" spans="1:327" x14ac:dyDescent="0.25">
      <c r="A211" s="475"/>
      <c r="B211" s="475"/>
      <c r="C211" s="475"/>
      <c r="D211" s="475"/>
      <c r="E211" s="475"/>
      <c r="F211" s="476"/>
      <c r="G211" s="476"/>
      <c r="H211" s="317"/>
      <c r="I211" s="205"/>
      <c r="J211" s="205"/>
      <c r="K211" s="205"/>
      <c r="L211" s="317"/>
      <c r="M211" s="205"/>
      <c r="N211" s="470"/>
      <c r="O211" s="470"/>
      <c r="P211" s="205"/>
      <c r="Q211" s="470"/>
      <c r="R211" s="317"/>
      <c r="S211" s="317"/>
      <c r="T211" s="317"/>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71"/>
      <c r="AU211" s="205"/>
      <c r="AV211" s="205"/>
      <c r="AW211" s="205"/>
      <c r="AX211" s="205"/>
      <c r="AY211" s="317"/>
      <c r="AZ211" s="524"/>
      <c r="BA211" s="524"/>
      <c r="BB211" s="205"/>
      <c r="BC211" s="317"/>
      <c r="BD211" s="317"/>
      <c r="BE211" s="317"/>
      <c r="BF211" s="317"/>
      <c r="BG211" s="317"/>
      <c r="BH211" s="317"/>
      <c r="BI211" s="317"/>
      <c r="BJ211" s="317"/>
      <c r="BK211" s="317"/>
      <c r="BL211" s="317"/>
      <c r="BM211" s="317"/>
      <c r="BN211" s="317"/>
      <c r="BO211" s="317"/>
      <c r="BP211" s="317"/>
      <c r="BQ211" s="388"/>
      <c r="BR211" s="388"/>
      <c r="BS211" s="388"/>
      <c r="BT211" s="388"/>
      <c r="BU211" s="317"/>
      <c r="BV211" s="317"/>
      <c r="BW211" s="317"/>
      <c r="BX211" s="317"/>
      <c r="BY211" s="317"/>
      <c r="BZ211" s="317"/>
      <c r="CA211" s="317"/>
      <c r="CB211" s="317"/>
      <c r="CC211" s="317"/>
      <c r="CD211" s="317"/>
      <c r="CE211" s="317"/>
      <c r="CF211" s="317"/>
      <c r="CG211" s="317"/>
      <c r="CH211" s="317"/>
      <c r="CI211" s="317"/>
      <c r="CJ211" s="317"/>
      <c r="CK211" s="317"/>
      <c r="CL211" s="317"/>
      <c r="CM211" s="317"/>
      <c r="CN211" s="317"/>
      <c r="CO211" s="317"/>
      <c r="CP211" s="317"/>
      <c r="CQ211" s="317"/>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row>
    <row r="212" spans="1:327" x14ac:dyDescent="0.25">
      <c r="A212" s="475"/>
      <c r="B212" s="475"/>
      <c r="C212" s="475"/>
      <c r="D212" s="475"/>
      <c r="E212" s="475"/>
      <c r="F212" s="476"/>
      <c r="G212" s="476"/>
      <c r="H212" s="317"/>
      <c r="I212" s="205"/>
      <c r="J212" s="205"/>
      <c r="K212" s="205"/>
      <c r="L212" s="317"/>
      <c r="M212" s="205"/>
      <c r="N212" s="470"/>
      <c r="O212" s="470"/>
      <c r="P212" s="205"/>
      <c r="Q212" s="470"/>
      <c r="R212" s="317"/>
      <c r="S212" s="317"/>
      <c r="T212" s="317"/>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71"/>
      <c r="AU212" s="205"/>
      <c r="AV212" s="205"/>
      <c r="AW212" s="205"/>
      <c r="AX212" s="205"/>
      <c r="AY212" s="317"/>
      <c r="AZ212" s="524"/>
      <c r="BA212" s="524"/>
      <c r="BB212" s="205"/>
      <c r="BC212" s="317"/>
      <c r="BD212" s="317"/>
      <c r="BE212" s="317"/>
      <c r="BF212" s="317"/>
      <c r="BG212" s="317"/>
      <c r="BH212" s="317"/>
      <c r="BI212" s="317"/>
      <c r="BJ212" s="317"/>
      <c r="BK212" s="317"/>
      <c r="BL212" s="317"/>
      <c r="BM212" s="317"/>
      <c r="BN212" s="317"/>
      <c r="BO212" s="317"/>
      <c r="BP212" s="317"/>
      <c r="BQ212" s="388"/>
      <c r="BR212" s="388"/>
      <c r="BS212" s="388"/>
      <c r="BT212" s="388"/>
      <c r="BU212" s="317"/>
      <c r="BV212" s="317"/>
      <c r="BW212" s="317"/>
      <c r="BX212" s="317"/>
      <c r="BY212" s="317"/>
      <c r="BZ212" s="317"/>
      <c r="CA212" s="317"/>
      <c r="CB212" s="317"/>
      <c r="CC212" s="317"/>
      <c r="CD212" s="317"/>
      <c r="CE212" s="317"/>
      <c r="CF212" s="317"/>
      <c r="CG212" s="317"/>
      <c r="CH212" s="317"/>
      <c r="CI212" s="317"/>
      <c r="CJ212" s="317"/>
      <c r="CK212" s="317"/>
      <c r="CL212" s="317"/>
      <c r="CM212" s="317"/>
      <c r="CN212" s="317"/>
      <c r="CO212" s="317"/>
      <c r="CP212" s="317"/>
      <c r="CQ212" s="317"/>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row>
    <row r="213" spans="1:327" x14ac:dyDescent="0.25">
      <c r="A213" s="475"/>
      <c r="B213" s="475"/>
      <c r="C213" s="475"/>
      <c r="D213" s="475"/>
      <c r="E213" s="475"/>
      <c r="F213" s="476"/>
      <c r="G213" s="476"/>
      <c r="H213" s="317"/>
      <c r="I213" s="205"/>
      <c r="J213" s="205"/>
      <c r="K213" s="205"/>
      <c r="L213" s="317"/>
      <c r="M213" s="205"/>
      <c r="N213" s="470"/>
      <c r="O213" s="470"/>
      <c r="P213" s="205"/>
      <c r="Q213" s="470"/>
      <c r="R213" s="317"/>
      <c r="S213" s="317"/>
      <c r="T213" s="317"/>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71"/>
      <c r="AU213" s="205"/>
      <c r="AV213" s="205"/>
      <c r="AW213" s="205"/>
      <c r="AX213" s="205"/>
      <c r="AY213" s="317"/>
      <c r="AZ213" s="524"/>
      <c r="BA213" s="524"/>
      <c r="BB213" s="205"/>
      <c r="BC213" s="317"/>
      <c r="BD213" s="317"/>
      <c r="BE213" s="317"/>
      <c r="BF213" s="317"/>
      <c r="BG213" s="317"/>
      <c r="BH213" s="317"/>
      <c r="BI213" s="317"/>
      <c r="BJ213" s="317"/>
      <c r="BK213" s="317"/>
      <c r="BL213" s="317"/>
      <c r="BM213" s="317"/>
      <c r="BN213" s="317"/>
      <c r="BO213" s="317"/>
      <c r="BP213" s="317"/>
      <c r="BQ213" s="388"/>
      <c r="BR213" s="388"/>
      <c r="BS213" s="388"/>
      <c r="BT213" s="388"/>
      <c r="BU213" s="317"/>
      <c r="BV213" s="317"/>
      <c r="BW213" s="317"/>
      <c r="BX213" s="317"/>
      <c r="BY213" s="317"/>
      <c r="BZ213" s="317"/>
      <c r="CA213" s="317"/>
      <c r="CB213" s="317"/>
      <c r="CC213" s="317"/>
      <c r="CD213" s="317"/>
      <c r="CE213" s="317"/>
      <c r="CF213" s="317"/>
      <c r="CG213" s="317"/>
      <c r="CH213" s="317"/>
      <c r="CI213" s="317"/>
      <c r="CJ213" s="317"/>
      <c r="CK213" s="317"/>
      <c r="CL213" s="317"/>
      <c r="CM213" s="317"/>
      <c r="CN213" s="317"/>
      <c r="CO213" s="317"/>
      <c r="CP213" s="317"/>
      <c r="CQ213" s="317"/>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row>
    <row r="214" spans="1:327" x14ac:dyDescent="0.25">
      <c r="A214" s="475"/>
      <c r="B214" s="475"/>
      <c r="C214" s="475"/>
      <c r="D214" s="475"/>
      <c r="E214" s="475"/>
      <c r="F214" s="476"/>
      <c r="G214" s="476"/>
      <c r="H214" s="317"/>
      <c r="I214" s="205"/>
      <c r="J214" s="205"/>
      <c r="K214" s="205"/>
      <c r="L214" s="317"/>
      <c r="M214" s="205"/>
      <c r="N214" s="470"/>
      <c r="O214" s="470"/>
      <c r="P214" s="205"/>
      <c r="Q214" s="470"/>
      <c r="R214" s="317"/>
      <c r="S214" s="317"/>
      <c r="T214" s="317"/>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71"/>
      <c r="AU214" s="205"/>
      <c r="AV214" s="205"/>
      <c r="AW214" s="205"/>
      <c r="AX214" s="205"/>
      <c r="AY214" s="317"/>
      <c r="AZ214" s="524"/>
      <c r="BA214" s="524"/>
      <c r="BB214" s="205"/>
      <c r="BC214" s="317"/>
      <c r="BD214" s="317"/>
      <c r="BE214" s="317"/>
      <c r="BF214" s="317"/>
      <c r="BG214" s="317"/>
      <c r="BH214" s="317"/>
      <c r="BI214" s="317"/>
      <c r="BJ214" s="317"/>
      <c r="BK214" s="317"/>
      <c r="BL214" s="317"/>
      <c r="BM214" s="317"/>
      <c r="BN214" s="317"/>
      <c r="BO214" s="317"/>
      <c r="BP214" s="317"/>
      <c r="BQ214" s="388"/>
      <c r="BR214" s="388"/>
      <c r="BS214" s="388"/>
      <c r="BT214" s="388"/>
      <c r="BU214" s="317"/>
      <c r="BV214" s="317"/>
      <c r="BW214" s="317"/>
      <c r="BX214" s="317"/>
      <c r="BY214" s="317"/>
      <c r="BZ214" s="317"/>
      <c r="CA214" s="317"/>
      <c r="CB214" s="317"/>
      <c r="CC214" s="317"/>
      <c r="CD214" s="317"/>
      <c r="CE214" s="317"/>
      <c r="CF214" s="317"/>
      <c r="CG214" s="317"/>
      <c r="CH214" s="317"/>
      <c r="CI214" s="317"/>
      <c r="CJ214" s="317"/>
      <c r="CK214" s="317"/>
      <c r="CL214" s="317"/>
      <c r="CM214" s="317"/>
      <c r="CN214" s="317"/>
      <c r="CO214" s="317"/>
      <c r="CP214" s="317"/>
      <c r="CQ214" s="317"/>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row>
    <row r="215" spans="1:327" x14ac:dyDescent="0.25">
      <c r="A215" s="475"/>
      <c r="B215" s="475"/>
      <c r="C215" s="475"/>
      <c r="D215" s="475"/>
      <c r="E215" s="475"/>
      <c r="F215" s="476"/>
      <c r="G215" s="476"/>
      <c r="H215" s="317"/>
      <c r="I215" s="205"/>
      <c r="J215" s="205"/>
      <c r="K215" s="205"/>
      <c r="L215" s="317"/>
      <c r="M215" s="205"/>
      <c r="N215" s="470"/>
      <c r="O215" s="470"/>
      <c r="P215" s="205"/>
      <c r="Q215" s="470"/>
      <c r="R215" s="317"/>
      <c r="S215" s="317"/>
      <c r="T215" s="317"/>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71"/>
      <c r="AU215" s="205"/>
      <c r="AV215" s="205"/>
      <c r="AW215" s="205"/>
      <c r="AX215" s="205"/>
      <c r="AY215" s="317"/>
      <c r="AZ215" s="524"/>
      <c r="BA215" s="524"/>
      <c r="BB215" s="205"/>
      <c r="BC215" s="317"/>
      <c r="BD215" s="317"/>
      <c r="BE215" s="317"/>
      <c r="BF215" s="317"/>
      <c r="BG215" s="317"/>
      <c r="BH215" s="317"/>
      <c r="BI215" s="317"/>
      <c r="BJ215" s="317"/>
      <c r="BK215" s="317"/>
      <c r="BL215" s="317"/>
      <c r="BM215" s="317"/>
      <c r="BN215" s="317"/>
      <c r="BO215" s="317"/>
      <c r="BP215" s="317"/>
      <c r="BQ215" s="388"/>
      <c r="BR215" s="388"/>
      <c r="BS215" s="388"/>
      <c r="BT215" s="388"/>
      <c r="BU215" s="317"/>
      <c r="BV215" s="317"/>
      <c r="BW215" s="317"/>
      <c r="BX215" s="317"/>
      <c r="BY215" s="317"/>
      <c r="BZ215" s="317"/>
      <c r="CA215" s="317"/>
      <c r="CB215" s="317"/>
      <c r="CC215" s="317"/>
      <c r="CD215" s="317"/>
      <c r="CE215" s="317"/>
      <c r="CF215" s="317"/>
      <c r="CG215" s="317"/>
      <c r="CH215" s="317"/>
      <c r="CI215" s="317"/>
      <c r="CJ215" s="317"/>
      <c r="CK215" s="317"/>
      <c r="CL215" s="317"/>
      <c r="CM215" s="317"/>
      <c r="CN215" s="317"/>
      <c r="CO215" s="317"/>
      <c r="CP215" s="317"/>
      <c r="CQ215" s="317"/>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row>
    <row r="216" spans="1:327" x14ac:dyDescent="0.25">
      <c r="A216" s="475"/>
      <c r="B216" s="475"/>
      <c r="C216" s="475"/>
      <c r="D216" s="475"/>
      <c r="E216" s="475"/>
      <c r="F216" s="476"/>
      <c r="G216" s="476"/>
      <c r="H216" s="317"/>
      <c r="I216" s="205"/>
      <c r="J216" s="205"/>
      <c r="K216" s="205"/>
      <c r="L216" s="317"/>
      <c r="M216" s="205"/>
      <c r="N216" s="470"/>
      <c r="O216" s="470"/>
      <c r="P216" s="205"/>
      <c r="Q216" s="470"/>
      <c r="R216" s="317"/>
      <c r="S216" s="317"/>
      <c r="T216" s="317"/>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71"/>
      <c r="AU216" s="205"/>
      <c r="AV216" s="205"/>
      <c r="AW216" s="205"/>
      <c r="AX216" s="205"/>
      <c r="AY216" s="317"/>
      <c r="AZ216" s="524"/>
      <c r="BA216" s="524"/>
      <c r="BB216" s="205"/>
      <c r="BC216" s="317"/>
      <c r="BD216" s="317"/>
      <c r="BE216" s="317"/>
      <c r="BF216" s="317"/>
      <c r="BG216" s="317"/>
      <c r="BH216" s="317"/>
      <c r="BI216" s="317"/>
      <c r="BJ216" s="317"/>
      <c r="BK216" s="317"/>
      <c r="BL216" s="317"/>
      <c r="BM216" s="317"/>
      <c r="BN216" s="317"/>
      <c r="BO216" s="317"/>
      <c r="BP216" s="317"/>
      <c r="BQ216" s="388"/>
      <c r="BR216" s="388"/>
      <c r="BS216" s="388"/>
      <c r="BT216" s="388"/>
      <c r="BU216" s="317"/>
      <c r="BV216" s="317"/>
      <c r="BW216" s="317"/>
      <c r="BX216" s="317"/>
      <c r="BY216" s="317"/>
      <c r="BZ216" s="317"/>
      <c r="CA216" s="317"/>
      <c r="CB216" s="317"/>
      <c r="CC216" s="317"/>
      <c r="CD216" s="317"/>
      <c r="CE216" s="317"/>
      <c r="CF216" s="317"/>
      <c r="CG216" s="317"/>
      <c r="CH216" s="317"/>
      <c r="CI216" s="317"/>
      <c r="CJ216" s="317"/>
      <c r="CK216" s="317"/>
      <c r="CL216" s="317"/>
      <c r="CM216" s="317"/>
      <c r="CN216" s="317"/>
      <c r="CO216" s="317"/>
      <c r="CP216" s="317"/>
      <c r="CQ216" s="317"/>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row>
    <row r="217" spans="1:327" x14ac:dyDescent="0.25">
      <c r="A217" s="475"/>
      <c r="B217" s="475"/>
      <c r="C217" s="475"/>
      <c r="D217" s="475"/>
      <c r="E217" s="475"/>
      <c r="F217" s="476"/>
      <c r="G217" s="476"/>
      <c r="H217" s="317"/>
      <c r="I217" s="205"/>
      <c r="J217" s="205"/>
      <c r="K217" s="205"/>
      <c r="L217" s="317"/>
      <c r="M217" s="205"/>
      <c r="N217" s="470"/>
      <c r="O217" s="470"/>
      <c r="P217" s="205"/>
      <c r="Q217" s="470"/>
      <c r="R217" s="317"/>
      <c r="S217" s="317"/>
      <c r="T217" s="317"/>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71"/>
      <c r="AU217" s="205"/>
      <c r="AV217" s="205"/>
      <c r="AW217" s="205"/>
      <c r="AX217" s="205"/>
      <c r="AY217" s="317"/>
      <c r="AZ217" s="524"/>
      <c r="BA217" s="524"/>
      <c r="BB217" s="205"/>
      <c r="BC217" s="317"/>
      <c r="BD217" s="317"/>
      <c r="BE217" s="317"/>
      <c r="BF217" s="317"/>
      <c r="BG217" s="317"/>
      <c r="BH217" s="317"/>
      <c r="BI217" s="317"/>
      <c r="BJ217" s="317"/>
      <c r="BK217" s="317"/>
      <c r="BL217" s="317"/>
      <c r="BM217" s="317"/>
      <c r="BN217" s="317"/>
      <c r="BO217" s="317"/>
      <c r="BP217" s="317"/>
      <c r="BQ217" s="388"/>
      <c r="BR217" s="388"/>
      <c r="BS217" s="388"/>
      <c r="BT217" s="388"/>
      <c r="BU217" s="317"/>
      <c r="BV217" s="317"/>
      <c r="BW217" s="317"/>
      <c r="BX217" s="317"/>
      <c r="BY217" s="317"/>
      <c r="BZ217" s="317"/>
      <c r="CA217" s="317"/>
      <c r="CB217" s="317"/>
      <c r="CC217" s="317"/>
      <c r="CD217" s="317"/>
      <c r="CE217" s="317"/>
      <c r="CF217" s="317"/>
      <c r="CG217" s="317"/>
      <c r="CH217" s="317"/>
      <c r="CI217" s="317"/>
      <c r="CJ217" s="317"/>
      <c r="CK217" s="317"/>
      <c r="CL217" s="317"/>
      <c r="CM217" s="317"/>
      <c r="CN217" s="317"/>
      <c r="CO217" s="317"/>
      <c r="CP217" s="317"/>
      <c r="CQ217" s="317"/>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row>
    <row r="218" spans="1:327" x14ac:dyDescent="0.25">
      <c r="A218" s="475"/>
      <c r="B218" s="475"/>
      <c r="C218" s="475"/>
      <c r="D218" s="475"/>
      <c r="E218" s="475"/>
      <c r="F218" s="476"/>
      <c r="G218" s="476"/>
      <c r="H218" s="317"/>
      <c r="I218" s="205"/>
      <c r="J218" s="205"/>
      <c r="K218" s="205"/>
      <c r="L218" s="317"/>
      <c r="M218" s="205"/>
      <c r="N218" s="470"/>
      <c r="O218" s="470"/>
      <c r="P218" s="205"/>
      <c r="Q218" s="470"/>
      <c r="R218" s="317"/>
      <c r="S218" s="317"/>
      <c r="T218" s="317"/>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71"/>
      <c r="AU218" s="205"/>
      <c r="AV218" s="205"/>
      <c r="AW218" s="205"/>
      <c r="AX218" s="205"/>
      <c r="AY218" s="317"/>
      <c r="AZ218" s="524"/>
      <c r="BA218" s="524"/>
      <c r="BB218" s="205"/>
      <c r="BC218" s="317"/>
      <c r="BD218" s="317"/>
      <c r="BE218" s="317"/>
      <c r="BF218" s="317"/>
      <c r="BG218" s="317"/>
      <c r="BH218" s="317"/>
      <c r="BI218" s="317"/>
      <c r="BJ218" s="317"/>
      <c r="BK218" s="317"/>
      <c r="BL218" s="317"/>
      <c r="BM218" s="317"/>
      <c r="BN218" s="317"/>
      <c r="BO218" s="317"/>
      <c r="BP218" s="317"/>
      <c r="BQ218" s="388"/>
      <c r="BR218" s="388"/>
      <c r="BS218" s="388"/>
      <c r="BT218" s="388"/>
      <c r="BU218" s="317"/>
      <c r="BV218" s="317"/>
      <c r="BW218" s="317"/>
      <c r="BX218" s="317"/>
      <c r="BY218" s="317"/>
      <c r="BZ218" s="317"/>
      <c r="CA218" s="317"/>
      <c r="CB218" s="317"/>
      <c r="CC218" s="317"/>
      <c r="CD218" s="317"/>
      <c r="CE218" s="317"/>
      <c r="CF218" s="317"/>
      <c r="CG218" s="317"/>
      <c r="CH218" s="317"/>
      <c r="CI218" s="317"/>
      <c r="CJ218" s="317"/>
      <c r="CK218" s="317"/>
      <c r="CL218" s="317"/>
      <c r="CM218" s="317"/>
      <c r="CN218" s="317"/>
      <c r="CO218" s="317"/>
      <c r="CP218" s="317"/>
      <c r="CQ218" s="317"/>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row>
    <row r="219" spans="1:327" x14ac:dyDescent="0.25">
      <c r="A219" s="475"/>
      <c r="B219" s="475"/>
      <c r="C219" s="475"/>
      <c r="D219" s="475"/>
      <c r="E219" s="475"/>
      <c r="F219" s="476"/>
      <c r="G219" s="476"/>
      <c r="H219" s="317"/>
      <c r="I219" s="205"/>
      <c r="J219" s="205"/>
      <c r="K219" s="205"/>
      <c r="L219" s="317"/>
      <c r="M219" s="205"/>
      <c r="N219" s="470"/>
      <c r="O219" s="470"/>
      <c r="P219" s="205"/>
      <c r="Q219" s="470"/>
      <c r="R219" s="317"/>
      <c r="S219" s="317"/>
      <c r="T219" s="317"/>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71"/>
      <c r="AU219" s="205"/>
      <c r="AV219" s="205"/>
      <c r="AW219" s="205"/>
      <c r="AX219" s="205"/>
      <c r="AY219" s="317"/>
      <c r="AZ219" s="524"/>
      <c r="BA219" s="524"/>
      <c r="BB219" s="205"/>
      <c r="BC219" s="317"/>
      <c r="BD219" s="317"/>
      <c r="BE219" s="317"/>
      <c r="BF219" s="317"/>
      <c r="BG219" s="317"/>
      <c r="BH219" s="317"/>
      <c r="BI219" s="317"/>
      <c r="BJ219" s="317"/>
      <c r="BK219" s="317"/>
      <c r="BL219" s="317"/>
      <c r="BM219" s="317"/>
      <c r="BN219" s="317"/>
      <c r="BO219" s="317"/>
      <c r="BP219" s="317"/>
      <c r="BQ219" s="388"/>
      <c r="BR219" s="388"/>
      <c r="BS219" s="388"/>
      <c r="BT219" s="388"/>
      <c r="BU219" s="317"/>
      <c r="BV219" s="317"/>
      <c r="BW219" s="317"/>
      <c r="BX219" s="317"/>
      <c r="BY219" s="317"/>
      <c r="BZ219" s="317"/>
      <c r="CA219" s="317"/>
      <c r="CB219" s="317"/>
      <c r="CC219" s="317"/>
      <c r="CD219" s="317"/>
      <c r="CE219" s="317"/>
      <c r="CF219" s="317"/>
      <c r="CG219" s="317"/>
      <c r="CH219" s="317"/>
      <c r="CI219" s="317"/>
      <c r="CJ219" s="317"/>
      <c r="CK219" s="317"/>
      <c r="CL219" s="317"/>
      <c r="CM219" s="317"/>
      <c r="CN219" s="317"/>
      <c r="CO219" s="317"/>
      <c r="CP219" s="317"/>
      <c r="CQ219" s="317"/>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row>
    <row r="220" spans="1:327" x14ac:dyDescent="0.25">
      <c r="A220" s="475"/>
      <c r="B220" s="475"/>
      <c r="C220" s="475"/>
      <c r="D220" s="475"/>
      <c r="E220" s="475"/>
      <c r="F220" s="476"/>
      <c r="G220" s="476"/>
      <c r="H220" s="317"/>
      <c r="I220" s="205"/>
      <c r="J220" s="205"/>
      <c r="K220" s="205"/>
      <c r="L220" s="317"/>
      <c r="M220" s="205"/>
      <c r="N220" s="470"/>
      <c r="O220" s="470"/>
      <c r="P220" s="205"/>
      <c r="Q220" s="470"/>
      <c r="R220" s="317"/>
      <c r="S220" s="317"/>
      <c r="T220" s="317"/>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71"/>
      <c r="AU220" s="205"/>
      <c r="AV220" s="205"/>
      <c r="AW220" s="205"/>
      <c r="AX220" s="205"/>
      <c r="AY220" s="317"/>
      <c r="AZ220" s="524"/>
      <c r="BA220" s="524"/>
      <c r="BB220" s="205"/>
      <c r="BC220" s="317"/>
      <c r="BD220" s="317"/>
      <c r="BE220" s="317"/>
      <c r="BF220" s="317"/>
      <c r="BG220" s="317"/>
      <c r="BH220" s="317"/>
      <c r="BI220" s="317"/>
      <c r="BJ220" s="317"/>
      <c r="BK220" s="317"/>
      <c r="BL220" s="317"/>
      <c r="BM220" s="317"/>
      <c r="BN220" s="317"/>
      <c r="BO220" s="317"/>
      <c r="BP220" s="317"/>
      <c r="BQ220" s="388"/>
      <c r="BR220" s="388"/>
      <c r="BS220" s="388"/>
      <c r="BT220" s="388"/>
      <c r="BU220" s="317"/>
      <c r="BV220" s="317"/>
      <c r="BW220" s="317"/>
      <c r="BX220" s="317"/>
      <c r="BY220" s="317"/>
      <c r="BZ220" s="317"/>
      <c r="CA220" s="317"/>
      <c r="CB220" s="317"/>
      <c r="CC220" s="317"/>
      <c r="CD220" s="317"/>
      <c r="CE220" s="317"/>
      <c r="CF220" s="317"/>
      <c r="CG220" s="317"/>
      <c r="CH220" s="317"/>
      <c r="CI220" s="317"/>
      <c r="CJ220" s="317"/>
      <c r="CK220" s="317"/>
      <c r="CL220" s="317"/>
      <c r="CM220" s="317"/>
      <c r="CN220" s="317"/>
      <c r="CO220" s="317"/>
      <c r="CP220" s="317"/>
      <c r="CQ220" s="317"/>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row>
    <row r="221" spans="1:327" x14ac:dyDescent="0.25">
      <c r="A221" s="475"/>
      <c r="B221" s="475"/>
      <c r="C221" s="475"/>
      <c r="D221" s="475"/>
      <c r="E221" s="475"/>
      <c r="F221" s="476"/>
      <c r="G221" s="476"/>
      <c r="H221" s="317"/>
      <c r="I221" s="205"/>
      <c r="J221" s="205"/>
      <c r="K221" s="205"/>
      <c r="L221" s="317"/>
      <c r="M221" s="205"/>
      <c r="N221" s="470"/>
      <c r="O221" s="470"/>
      <c r="P221" s="205"/>
      <c r="Q221" s="470"/>
      <c r="R221" s="317"/>
      <c r="S221" s="317"/>
      <c r="T221" s="317"/>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71"/>
      <c r="AU221" s="205"/>
      <c r="AV221" s="205"/>
      <c r="AW221" s="205"/>
      <c r="AX221" s="205"/>
      <c r="AY221" s="317"/>
      <c r="AZ221" s="524"/>
      <c r="BA221" s="524"/>
      <c r="BB221" s="205"/>
      <c r="BC221" s="317"/>
      <c r="BD221" s="317"/>
      <c r="BE221" s="317"/>
      <c r="BF221" s="317"/>
      <c r="BG221" s="317"/>
      <c r="BH221" s="317"/>
      <c r="BI221" s="317"/>
      <c r="BJ221" s="317"/>
      <c r="BK221" s="317"/>
      <c r="BL221" s="317"/>
      <c r="BM221" s="317"/>
      <c r="BN221" s="317"/>
      <c r="BO221" s="317"/>
      <c r="BP221" s="317"/>
      <c r="BQ221" s="388"/>
      <c r="BR221" s="388"/>
      <c r="BS221" s="388"/>
      <c r="BT221" s="388"/>
      <c r="BU221" s="317"/>
      <c r="BV221" s="317"/>
      <c r="BW221" s="317"/>
      <c r="BX221" s="317"/>
      <c r="BY221" s="317"/>
      <c r="BZ221" s="317"/>
      <c r="CA221" s="317"/>
      <c r="CB221" s="317"/>
      <c r="CC221" s="317"/>
      <c r="CD221" s="317"/>
      <c r="CE221" s="317"/>
      <c r="CF221" s="317"/>
      <c r="CG221" s="317"/>
      <c r="CH221" s="317"/>
      <c r="CI221" s="317"/>
      <c r="CJ221" s="317"/>
      <c r="CK221" s="317"/>
      <c r="CL221" s="317"/>
      <c r="CM221" s="317"/>
      <c r="CN221" s="317"/>
      <c r="CO221" s="317"/>
      <c r="CP221" s="317"/>
      <c r="CQ221" s="317"/>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row>
    <row r="222" spans="1:327" x14ac:dyDescent="0.25">
      <c r="A222" s="475"/>
      <c r="B222" s="475"/>
      <c r="C222" s="475"/>
      <c r="D222" s="475"/>
      <c r="E222" s="475"/>
      <c r="F222" s="476"/>
      <c r="G222" s="476"/>
      <c r="H222" s="317"/>
      <c r="I222" s="205"/>
      <c r="J222" s="205"/>
      <c r="K222" s="205"/>
      <c r="L222" s="317"/>
      <c r="M222" s="205"/>
      <c r="N222" s="470"/>
      <c r="O222" s="470"/>
      <c r="P222" s="205"/>
      <c r="Q222" s="470"/>
      <c r="R222" s="317"/>
      <c r="S222" s="317"/>
      <c r="T222" s="317"/>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71"/>
      <c r="AU222" s="205"/>
      <c r="AV222" s="205"/>
      <c r="AW222" s="205"/>
      <c r="AX222" s="205"/>
      <c r="AY222" s="317"/>
      <c r="AZ222" s="524"/>
      <c r="BA222" s="524"/>
      <c r="BB222" s="205"/>
      <c r="BC222" s="317"/>
      <c r="BD222" s="317"/>
      <c r="BE222" s="317"/>
      <c r="BF222" s="317"/>
      <c r="BG222" s="317"/>
      <c r="BH222" s="317"/>
      <c r="BI222" s="317"/>
      <c r="BJ222" s="317"/>
      <c r="BK222" s="317"/>
      <c r="BL222" s="317"/>
      <c r="BM222" s="317"/>
      <c r="BN222" s="317"/>
      <c r="BO222" s="317"/>
      <c r="BP222" s="317"/>
      <c r="BQ222" s="388"/>
      <c r="BR222" s="388"/>
      <c r="BS222" s="388"/>
      <c r="BT222" s="388"/>
      <c r="BU222" s="317"/>
      <c r="BV222" s="317"/>
      <c r="BW222" s="317"/>
      <c r="BX222" s="317"/>
      <c r="BY222" s="317"/>
      <c r="BZ222" s="317"/>
      <c r="CA222" s="317"/>
      <c r="CB222" s="317"/>
      <c r="CC222" s="317"/>
      <c r="CD222" s="317"/>
      <c r="CE222" s="317"/>
      <c r="CF222" s="317"/>
      <c r="CG222" s="317"/>
      <c r="CH222" s="317"/>
      <c r="CI222" s="317"/>
      <c r="CJ222" s="317"/>
      <c r="CK222" s="317"/>
      <c r="CL222" s="317"/>
      <c r="CM222" s="317"/>
      <c r="CN222" s="317"/>
      <c r="CO222" s="317"/>
      <c r="CP222" s="317"/>
      <c r="CQ222" s="317"/>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row>
    <row r="223" spans="1:327" x14ac:dyDescent="0.25">
      <c r="A223" s="475"/>
      <c r="B223" s="475"/>
      <c r="C223" s="475"/>
      <c r="D223" s="475"/>
      <c r="E223" s="475"/>
      <c r="F223" s="476"/>
      <c r="G223" s="476"/>
      <c r="H223" s="317"/>
      <c r="I223" s="205"/>
      <c r="J223" s="205"/>
      <c r="K223" s="205"/>
      <c r="L223" s="317"/>
      <c r="M223" s="205"/>
      <c r="N223" s="470"/>
      <c r="O223" s="470"/>
      <c r="P223" s="205"/>
      <c r="Q223" s="470"/>
      <c r="R223" s="317"/>
      <c r="S223" s="317"/>
      <c r="T223" s="317"/>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71"/>
      <c r="AU223" s="205"/>
      <c r="AV223" s="205"/>
      <c r="AW223" s="205"/>
      <c r="AX223" s="205"/>
      <c r="AY223" s="317"/>
      <c r="AZ223" s="524"/>
      <c r="BA223" s="524"/>
      <c r="BB223" s="205"/>
      <c r="BC223" s="317"/>
      <c r="BD223" s="317"/>
      <c r="BE223" s="317"/>
      <c r="BF223" s="317"/>
      <c r="BG223" s="317"/>
      <c r="BH223" s="317"/>
      <c r="BI223" s="317"/>
      <c r="BJ223" s="317"/>
      <c r="BK223" s="317"/>
      <c r="BL223" s="317"/>
      <c r="BM223" s="317"/>
      <c r="BN223" s="317"/>
      <c r="BO223" s="317"/>
      <c r="BP223" s="317"/>
      <c r="BQ223" s="388"/>
      <c r="BR223" s="388"/>
      <c r="BS223" s="388"/>
      <c r="BT223" s="388"/>
      <c r="BU223" s="317"/>
      <c r="BV223" s="317"/>
      <c r="BW223" s="317"/>
      <c r="BX223" s="317"/>
      <c r="BY223" s="317"/>
      <c r="BZ223" s="317"/>
      <c r="CA223" s="317"/>
      <c r="CB223" s="317"/>
      <c r="CC223" s="317"/>
      <c r="CD223" s="317"/>
      <c r="CE223" s="317"/>
      <c r="CF223" s="317"/>
      <c r="CG223" s="317"/>
      <c r="CH223" s="317"/>
      <c r="CI223" s="317"/>
      <c r="CJ223" s="317"/>
      <c r="CK223" s="317"/>
      <c r="CL223" s="317"/>
      <c r="CM223" s="317"/>
      <c r="CN223" s="317"/>
      <c r="CO223" s="317"/>
      <c r="CP223" s="317"/>
      <c r="CQ223" s="317"/>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row>
    <row r="224" spans="1:327" x14ac:dyDescent="0.25">
      <c r="A224" s="475"/>
      <c r="B224" s="475"/>
      <c r="C224" s="475"/>
      <c r="D224" s="475"/>
      <c r="E224" s="475"/>
      <c r="F224" s="476"/>
      <c r="G224" s="476"/>
      <c r="H224" s="317"/>
      <c r="I224" s="205"/>
      <c r="J224" s="205"/>
      <c r="K224" s="205"/>
      <c r="L224" s="317"/>
      <c r="M224" s="205"/>
      <c r="N224" s="470"/>
      <c r="O224" s="470"/>
      <c r="P224" s="205"/>
      <c r="Q224" s="470"/>
      <c r="R224" s="317"/>
      <c r="S224" s="317"/>
      <c r="T224" s="317"/>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71"/>
      <c r="AU224" s="205"/>
      <c r="AV224" s="205"/>
      <c r="AW224" s="205"/>
      <c r="AX224" s="205"/>
      <c r="AY224" s="317"/>
      <c r="AZ224" s="524"/>
      <c r="BA224" s="524"/>
      <c r="BB224" s="205"/>
      <c r="BC224" s="317"/>
      <c r="BD224" s="317"/>
      <c r="BE224" s="317"/>
      <c r="BF224" s="317"/>
      <c r="BG224" s="317"/>
      <c r="BH224" s="317"/>
      <c r="BI224" s="317"/>
      <c r="BJ224" s="317"/>
      <c r="BK224" s="317"/>
      <c r="BL224" s="317"/>
      <c r="BM224" s="317"/>
      <c r="BN224" s="317"/>
      <c r="BO224" s="317"/>
      <c r="BP224" s="317"/>
      <c r="BQ224" s="388"/>
      <c r="BR224" s="388"/>
      <c r="BS224" s="388"/>
      <c r="BT224" s="388"/>
      <c r="BU224" s="317"/>
      <c r="BV224" s="317"/>
      <c r="BW224" s="317"/>
      <c r="BX224" s="317"/>
      <c r="BY224" s="317"/>
      <c r="BZ224" s="317"/>
      <c r="CA224" s="317"/>
      <c r="CB224" s="317"/>
      <c r="CC224" s="317"/>
      <c r="CD224" s="317"/>
      <c r="CE224" s="317"/>
      <c r="CF224" s="317"/>
      <c r="CG224" s="317"/>
      <c r="CH224" s="317"/>
      <c r="CI224" s="317"/>
      <c r="CJ224" s="317"/>
      <c r="CK224" s="317"/>
      <c r="CL224" s="317"/>
      <c r="CM224" s="317"/>
      <c r="CN224" s="317"/>
      <c r="CO224" s="317"/>
      <c r="CP224" s="317"/>
      <c r="CQ224" s="317"/>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row>
    <row r="225" spans="1:327" x14ac:dyDescent="0.25">
      <c r="A225" s="475"/>
      <c r="B225" s="475"/>
      <c r="C225" s="475"/>
      <c r="D225" s="475"/>
      <c r="E225" s="475"/>
      <c r="F225" s="476"/>
      <c r="G225" s="476"/>
      <c r="H225" s="317"/>
      <c r="I225" s="205"/>
      <c r="J225" s="205"/>
      <c r="K225" s="205"/>
      <c r="L225" s="317"/>
      <c r="M225" s="205"/>
      <c r="N225" s="470"/>
      <c r="O225" s="470"/>
      <c r="P225" s="205"/>
      <c r="Q225" s="470"/>
      <c r="R225" s="317"/>
      <c r="S225" s="317"/>
      <c r="T225" s="317"/>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71"/>
      <c r="AU225" s="205"/>
      <c r="AV225" s="205"/>
      <c r="AW225" s="205"/>
      <c r="AX225" s="205"/>
      <c r="AY225" s="317"/>
      <c r="AZ225" s="524"/>
      <c r="BA225" s="524"/>
      <c r="BB225" s="205"/>
      <c r="BC225" s="317"/>
      <c r="BD225" s="317"/>
      <c r="BE225" s="317"/>
      <c r="BF225" s="317"/>
      <c r="BG225" s="317"/>
      <c r="BH225" s="317"/>
      <c r="BI225" s="317"/>
      <c r="BJ225" s="317"/>
      <c r="BK225" s="317"/>
      <c r="BL225" s="317"/>
      <c r="BM225" s="317"/>
      <c r="BN225" s="317"/>
      <c r="BO225" s="317"/>
      <c r="BP225" s="317"/>
      <c r="BQ225" s="388"/>
      <c r="BR225" s="388"/>
      <c r="BS225" s="388"/>
      <c r="BT225" s="388"/>
      <c r="BU225" s="317"/>
      <c r="BV225" s="317"/>
      <c r="BW225" s="317"/>
      <c r="BX225" s="317"/>
      <c r="BY225" s="317"/>
      <c r="BZ225" s="317"/>
      <c r="CA225" s="317"/>
      <c r="CB225" s="317"/>
      <c r="CC225" s="317"/>
      <c r="CD225" s="317"/>
      <c r="CE225" s="317"/>
      <c r="CF225" s="317"/>
      <c r="CG225" s="317"/>
      <c r="CH225" s="317"/>
      <c r="CI225" s="317"/>
      <c r="CJ225" s="317"/>
      <c r="CK225" s="317"/>
      <c r="CL225" s="317"/>
      <c r="CM225" s="317"/>
      <c r="CN225" s="317"/>
      <c r="CO225" s="317"/>
      <c r="CP225" s="317"/>
      <c r="CQ225" s="317"/>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row>
    <row r="226" spans="1:327" x14ac:dyDescent="0.25">
      <c r="A226" s="475"/>
      <c r="B226" s="475"/>
      <c r="C226" s="475"/>
      <c r="D226" s="475"/>
      <c r="E226" s="475"/>
      <c r="F226" s="476"/>
      <c r="G226" s="476"/>
      <c r="H226" s="317"/>
      <c r="I226" s="205"/>
      <c r="J226" s="205"/>
      <c r="K226" s="205"/>
      <c r="L226" s="317"/>
      <c r="M226" s="205"/>
      <c r="N226" s="470"/>
      <c r="O226" s="470"/>
      <c r="P226" s="205"/>
      <c r="Q226" s="470"/>
      <c r="R226" s="317"/>
      <c r="S226" s="317"/>
      <c r="T226" s="317"/>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71"/>
      <c r="AU226" s="205"/>
      <c r="AV226" s="205"/>
      <c r="AW226" s="205"/>
      <c r="AX226" s="205"/>
      <c r="AY226" s="317"/>
      <c r="AZ226" s="524"/>
      <c r="BA226" s="524"/>
      <c r="BB226" s="205"/>
      <c r="BC226" s="317"/>
      <c r="BD226" s="317"/>
      <c r="BE226" s="317"/>
      <c r="BF226" s="317"/>
      <c r="BG226" s="317"/>
      <c r="BH226" s="317"/>
      <c r="BI226" s="317"/>
      <c r="BJ226" s="317"/>
      <c r="BK226" s="317"/>
      <c r="BL226" s="317"/>
      <c r="BM226" s="317"/>
      <c r="BN226" s="317"/>
      <c r="BO226" s="317"/>
      <c r="BP226" s="317"/>
      <c r="BQ226" s="388"/>
      <c r="BR226" s="388"/>
      <c r="BS226" s="388"/>
      <c r="BT226" s="388"/>
      <c r="BU226" s="317"/>
      <c r="BV226" s="317"/>
      <c r="BW226" s="317"/>
      <c r="BX226" s="317"/>
      <c r="BY226" s="317"/>
      <c r="BZ226" s="317"/>
      <c r="CA226" s="317"/>
      <c r="CB226" s="317"/>
      <c r="CC226" s="317"/>
      <c r="CD226" s="317"/>
      <c r="CE226" s="317"/>
      <c r="CF226" s="317"/>
      <c r="CG226" s="317"/>
      <c r="CH226" s="317"/>
      <c r="CI226" s="317"/>
      <c r="CJ226" s="317"/>
      <c r="CK226" s="317"/>
      <c r="CL226" s="317"/>
      <c r="CM226" s="317"/>
      <c r="CN226" s="317"/>
      <c r="CO226" s="317"/>
      <c r="CP226" s="317"/>
      <c r="CQ226" s="317"/>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row>
    <row r="227" spans="1:327" x14ac:dyDescent="0.25">
      <c r="A227" s="475"/>
      <c r="B227" s="475"/>
      <c r="C227" s="475"/>
      <c r="D227" s="475"/>
      <c r="E227" s="475"/>
      <c r="F227" s="476"/>
      <c r="G227" s="476"/>
      <c r="H227" s="317"/>
      <c r="I227" s="205"/>
      <c r="J227" s="205"/>
      <c r="K227" s="205"/>
      <c r="L227" s="317"/>
      <c r="M227" s="205"/>
      <c r="N227" s="470"/>
      <c r="O227" s="470"/>
      <c r="P227" s="205"/>
      <c r="Q227" s="470"/>
      <c r="R227" s="317"/>
      <c r="S227" s="317"/>
      <c r="T227" s="317"/>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71"/>
      <c r="AU227" s="205"/>
      <c r="AV227" s="205"/>
      <c r="AW227" s="205"/>
      <c r="AX227" s="205"/>
      <c r="AY227" s="317"/>
      <c r="AZ227" s="524"/>
      <c r="BA227" s="524"/>
      <c r="BB227" s="205"/>
      <c r="BC227" s="317"/>
      <c r="BD227" s="317"/>
      <c r="BE227" s="317"/>
      <c r="BF227" s="317"/>
      <c r="BG227" s="317"/>
      <c r="BH227" s="317"/>
      <c r="BI227" s="317"/>
      <c r="BJ227" s="317"/>
      <c r="BK227" s="317"/>
      <c r="BL227" s="317"/>
      <c r="BM227" s="317"/>
      <c r="BN227" s="317"/>
      <c r="BO227" s="317"/>
      <c r="BP227" s="317"/>
      <c r="BQ227" s="388"/>
      <c r="BR227" s="388"/>
      <c r="BS227" s="388"/>
      <c r="BT227" s="388"/>
      <c r="BU227" s="317"/>
      <c r="BV227" s="317"/>
      <c r="BW227" s="317"/>
      <c r="BX227" s="317"/>
      <c r="BY227" s="317"/>
      <c r="BZ227" s="317"/>
      <c r="CA227" s="317"/>
      <c r="CB227" s="317"/>
      <c r="CC227" s="317"/>
      <c r="CD227" s="317"/>
      <c r="CE227" s="317"/>
      <c r="CF227" s="317"/>
      <c r="CG227" s="317"/>
      <c r="CH227" s="317"/>
      <c r="CI227" s="317"/>
      <c r="CJ227" s="317"/>
      <c r="CK227" s="317"/>
      <c r="CL227" s="317"/>
      <c r="CM227" s="317"/>
      <c r="CN227" s="317"/>
      <c r="CO227" s="317"/>
      <c r="CP227" s="317"/>
      <c r="CQ227" s="317"/>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row>
    <row r="228" spans="1:327" x14ac:dyDescent="0.25">
      <c r="A228" s="475"/>
      <c r="B228" s="475"/>
      <c r="C228" s="475"/>
      <c r="D228" s="475"/>
      <c r="E228" s="475"/>
      <c r="F228" s="476"/>
      <c r="G228" s="476"/>
      <c r="H228" s="317"/>
      <c r="I228" s="205"/>
      <c r="J228" s="205"/>
      <c r="K228" s="205"/>
      <c r="L228" s="317"/>
      <c r="M228" s="205"/>
      <c r="N228" s="470"/>
      <c r="O228" s="470"/>
      <c r="P228" s="205"/>
      <c r="Q228" s="470"/>
      <c r="R228" s="317"/>
      <c r="S228" s="317"/>
      <c r="T228" s="317"/>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71"/>
      <c r="AU228" s="205"/>
      <c r="AV228" s="205"/>
      <c r="AW228" s="205"/>
      <c r="AX228" s="205"/>
      <c r="AY228" s="317"/>
      <c r="AZ228" s="524"/>
      <c r="BA228" s="524"/>
      <c r="BB228" s="205"/>
      <c r="BC228" s="317"/>
      <c r="BD228" s="317"/>
      <c r="BE228" s="317"/>
      <c r="BF228" s="317"/>
      <c r="BG228" s="317"/>
      <c r="BH228" s="317"/>
      <c r="BI228" s="317"/>
      <c r="BJ228" s="317"/>
      <c r="BK228" s="317"/>
      <c r="BL228" s="317"/>
      <c r="BM228" s="317"/>
      <c r="BN228" s="317"/>
      <c r="BO228" s="317"/>
      <c r="BP228" s="317"/>
      <c r="BQ228" s="388"/>
      <c r="BR228" s="388"/>
      <c r="BS228" s="388"/>
      <c r="BT228" s="388"/>
      <c r="BU228" s="317"/>
      <c r="BV228" s="317"/>
      <c r="BW228" s="317"/>
      <c r="BX228" s="317"/>
      <c r="BY228" s="317"/>
      <c r="BZ228" s="317"/>
      <c r="CA228" s="317"/>
      <c r="CB228" s="317"/>
      <c r="CC228" s="317"/>
      <c r="CD228" s="317"/>
      <c r="CE228" s="317"/>
      <c r="CF228" s="317"/>
      <c r="CG228" s="317"/>
      <c r="CH228" s="317"/>
      <c r="CI228" s="317"/>
      <c r="CJ228" s="317"/>
      <c r="CK228" s="317"/>
      <c r="CL228" s="317"/>
      <c r="CM228" s="317"/>
      <c r="CN228" s="317"/>
      <c r="CO228" s="317"/>
      <c r="CP228" s="317"/>
      <c r="CQ228" s="317"/>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row>
    <row r="229" spans="1:327" x14ac:dyDescent="0.25">
      <c r="A229" s="475"/>
      <c r="B229" s="475"/>
      <c r="C229" s="475"/>
      <c r="D229" s="475"/>
      <c r="E229" s="475"/>
      <c r="F229" s="476"/>
      <c r="G229" s="476"/>
      <c r="H229" s="317"/>
      <c r="I229" s="205"/>
      <c r="J229" s="205"/>
      <c r="K229" s="205"/>
      <c r="L229" s="317"/>
      <c r="M229" s="205"/>
      <c r="N229" s="470"/>
      <c r="O229" s="470"/>
      <c r="P229" s="205"/>
      <c r="Q229" s="470"/>
      <c r="R229" s="317"/>
      <c r="S229" s="317"/>
      <c r="T229" s="317"/>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71"/>
      <c r="AU229" s="205"/>
      <c r="AV229" s="205"/>
      <c r="AW229" s="205"/>
      <c r="AX229" s="205"/>
      <c r="AY229" s="317"/>
      <c r="AZ229" s="524"/>
      <c r="BA229" s="524"/>
      <c r="BB229" s="205"/>
      <c r="BC229" s="317"/>
      <c r="BD229" s="317"/>
      <c r="BE229" s="317"/>
      <c r="BF229" s="317"/>
      <c r="BG229" s="317"/>
      <c r="BH229" s="317"/>
      <c r="BI229" s="317"/>
      <c r="BJ229" s="317"/>
      <c r="BK229" s="317"/>
      <c r="BL229" s="317"/>
      <c r="BM229" s="317"/>
      <c r="BN229" s="317"/>
      <c r="BO229" s="317"/>
      <c r="BP229" s="317"/>
      <c r="BQ229" s="388"/>
      <c r="BR229" s="388"/>
      <c r="BS229" s="388"/>
      <c r="BT229" s="388"/>
      <c r="BU229" s="317"/>
      <c r="BV229" s="317"/>
      <c r="BW229" s="317"/>
      <c r="BX229" s="317"/>
      <c r="BY229" s="317"/>
      <c r="BZ229" s="317"/>
      <c r="CA229" s="317"/>
      <c r="CB229" s="317"/>
      <c r="CC229" s="317"/>
      <c r="CD229" s="317"/>
      <c r="CE229" s="317"/>
      <c r="CF229" s="317"/>
      <c r="CG229" s="317"/>
      <c r="CH229" s="317"/>
      <c r="CI229" s="317"/>
      <c r="CJ229" s="317"/>
      <c r="CK229" s="317"/>
      <c r="CL229" s="317"/>
      <c r="CM229" s="317"/>
      <c r="CN229" s="317"/>
      <c r="CO229" s="317"/>
      <c r="CP229" s="317"/>
      <c r="CQ229" s="317"/>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row>
    <row r="230" spans="1:327" x14ac:dyDescent="0.25">
      <c r="A230" s="475"/>
      <c r="B230" s="475"/>
      <c r="C230" s="475"/>
      <c r="D230" s="475"/>
      <c r="E230" s="475"/>
      <c r="F230" s="476"/>
      <c r="G230" s="476"/>
      <c r="H230" s="317"/>
      <c r="I230" s="205"/>
      <c r="J230" s="205"/>
      <c r="K230" s="205"/>
      <c r="L230" s="317"/>
      <c r="M230" s="205"/>
      <c r="N230" s="470"/>
      <c r="O230" s="470"/>
      <c r="P230" s="205"/>
      <c r="Q230" s="470"/>
      <c r="R230" s="317"/>
      <c r="S230" s="317"/>
      <c r="T230" s="317"/>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71"/>
      <c r="AU230" s="205"/>
      <c r="AV230" s="205"/>
      <c r="AW230" s="205"/>
      <c r="AX230" s="205"/>
      <c r="AY230" s="317"/>
      <c r="AZ230" s="524"/>
      <c r="BA230" s="524"/>
      <c r="BB230" s="205"/>
      <c r="BC230" s="317"/>
      <c r="BD230" s="317"/>
      <c r="BE230" s="317"/>
      <c r="BF230" s="317"/>
      <c r="BG230" s="317"/>
      <c r="BH230" s="317"/>
      <c r="BI230" s="317"/>
      <c r="BJ230" s="317"/>
      <c r="BK230" s="317"/>
      <c r="BL230" s="317"/>
      <c r="BM230" s="317"/>
      <c r="BN230" s="317"/>
      <c r="BO230" s="317"/>
      <c r="BP230" s="317"/>
      <c r="BQ230" s="388"/>
      <c r="BR230" s="388"/>
      <c r="BS230" s="388"/>
      <c r="BT230" s="388"/>
      <c r="BU230" s="317"/>
      <c r="BV230" s="317"/>
      <c r="BW230" s="317"/>
      <c r="BX230" s="317"/>
      <c r="BY230" s="317"/>
      <c r="BZ230" s="317"/>
      <c r="CA230" s="317"/>
      <c r="CB230" s="317"/>
      <c r="CC230" s="317"/>
      <c r="CD230" s="317"/>
      <c r="CE230" s="317"/>
      <c r="CF230" s="317"/>
      <c r="CG230" s="317"/>
      <c r="CH230" s="317"/>
      <c r="CI230" s="317"/>
      <c r="CJ230" s="317"/>
      <c r="CK230" s="317"/>
      <c r="CL230" s="317"/>
      <c r="CM230" s="317"/>
      <c r="CN230" s="317"/>
      <c r="CO230" s="317"/>
      <c r="CP230" s="317"/>
      <c r="CQ230" s="317"/>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row>
    <row r="231" spans="1:327" x14ac:dyDescent="0.25">
      <c r="A231" s="475"/>
      <c r="B231" s="475"/>
      <c r="C231" s="475"/>
      <c r="D231" s="475"/>
      <c r="E231" s="475"/>
      <c r="F231" s="476"/>
      <c r="G231" s="476"/>
      <c r="H231" s="317"/>
      <c r="I231" s="205"/>
      <c r="J231" s="205"/>
      <c r="K231" s="205"/>
      <c r="L231" s="317"/>
      <c r="M231" s="205"/>
      <c r="N231" s="470"/>
      <c r="O231" s="470"/>
      <c r="P231" s="205"/>
      <c r="Q231" s="470"/>
      <c r="R231" s="317"/>
      <c r="S231" s="317"/>
      <c r="T231" s="317"/>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71"/>
      <c r="AU231" s="205"/>
      <c r="AV231" s="205"/>
      <c r="AW231" s="205"/>
      <c r="AX231" s="205"/>
      <c r="AY231" s="317"/>
      <c r="AZ231" s="524"/>
      <c r="BA231" s="524"/>
      <c r="BB231" s="205"/>
      <c r="BC231" s="317"/>
      <c r="BD231" s="317"/>
      <c r="BE231" s="317"/>
      <c r="BF231" s="317"/>
      <c r="BG231" s="317"/>
      <c r="BH231" s="317"/>
      <c r="BI231" s="317"/>
      <c r="BJ231" s="317"/>
      <c r="BK231" s="317"/>
      <c r="BL231" s="317"/>
      <c r="BM231" s="317"/>
      <c r="BN231" s="317"/>
      <c r="BO231" s="317"/>
      <c r="BP231" s="317"/>
      <c r="BQ231" s="388"/>
      <c r="BR231" s="388"/>
      <c r="BS231" s="388"/>
      <c r="BT231" s="388"/>
      <c r="BU231" s="317"/>
      <c r="BV231" s="317"/>
      <c r="BW231" s="317"/>
      <c r="BX231" s="317"/>
      <c r="BY231" s="317"/>
      <c r="BZ231" s="317"/>
      <c r="CA231" s="317"/>
      <c r="CB231" s="317"/>
      <c r="CC231" s="317"/>
      <c r="CD231" s="317"/>
      <c r="CE231" s="317"/>
      <c r="CF231" s="317"/>
      <c r="CG231" s="317"/>
      <c r="CH231" s="317"/>
      <c r="CI231" s="317"/>
      <c r="CJ231" s="317"/>
      <c r="CK231" s="317"/>
      <c r="CL231" s="317"/>
      <c r="CM231" s="317"/>
      <c r="CN231" s="317"/>
      <c r="CO231" s="317"/>
      <c r="CP231" s="317"/>
      <c r="CQ231" s="317"/>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row>
    <row r="232" spans="1:327" x14ac:dyDescent="0.25">
      <c r="A232" s="475"/>
      <c r="B232" s="475"/>
      <c r="C232" s="475"/>
      <c r="D232" s="475"/>
      <c r="E232" s="475"/>
      <c r="F232" s="476"/>
      <c r="G232" s="476"/>
      <c r="H232" s="317"/>
      <c r="I232" s="205"/>
      <c r="J232" s="205"/>
      <c r="K232" s="205"/>
      <c r="L232" s="317"/>
      <c r="M232" s="205"/>
      <c r="N232" s="470"/>
      <c r="O232" s="470"/>
      <c r="P232" s="205"/>
      <c r="Q232" s="470"/>
      <c r="R232" s="317"/>
      <c r="S232" s="317"/>
      <c r="T232" s="317"/>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71"/>
      <c r="AU232" s="205"/>
      <c r="AV232" s="205"/>
      <c r="AW232" s="205"/>
      <c r="AX232" s="205"/>
      <c r="AY232" s="317"/>
      <c r="AZ232" s="524"/>
      <c r="BA232" s="524"/>
      <c r="BB232" s="205"/>
      <c r="BC232" s="317"/>
      <c r="BD232" s="317"/>
      <c r="BE232" s="317"/>
      <c r="BF232" s="317"/>
      <c r="BG232" s="317"/>
      <c r="BH232" s="317"/>
      <c r="BI232" s="317"/>
      <c r="BJ232" s="317"/>
      <c r="BK232" s="317"/>
      <c r="BL232" s="317"/>
      <c r="BM232" s="317"/>
      <c r="BN232" s="317"/>
      <c r="BO232" s="317"/>
      <c r="BP232" s="317"/>
      <c r="BQ232" s="388"/>
      <c r="BR232" s="388"/>
      <c r="BS232" s="388"/>
      <c r="BT232" s="388"/>
      <c r="BU232" s="317"/>
      <c r="BV232" s="317"/>
      <c r="BW232" s="317"/>
      <c r="BX232" s="317"/>
      <c r="BY232" s="317"/>
      <c r="BZ232" s="317"/>
      <c r="CA232" s="317"/>
      <c r="CB232" s="317"/>
      <c r="CC232" s="317"/>
      <c r="CD232" s="317"/>
      <c r="CE232" s="317"/>
      <c r="CF232" s="317"/>
      <c r="CG232" s="317"/>
      <c r="CH232" s="317"/>
      <c r="CI232" s="317"/>
      <c r="CJ232" s="317"/>
      <c r="CK232" s="317"/>
      <c r="CL232" s="317"/>
      <c r="CM232" s="317"/>
      <c r="CN232" s="317"/>
      <c r="CO232" s="317"/>
      <c r="CP232" s="317"/>
      <c r="CQ232" s="317"/>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row>
    <row r="233" spans="1:327" x14ac:dyDescent="0.25">
      <c r="A233" s="475"/>
      <c r="B233" s="475"/>
      <c r="C233" s="475"/>
      <c r="D233" s="475"/>
      <c r="E233" s="475"/>
      <c r="F233" s="476"/>
      <c r="G233" s="476"/>
      <c r="H233" s="317"/>
      <c r="I233" s="205"/>
      <c r="J233" s="205"/>
      <c r="K233" s="205"/>
      <c r="L233" s="317"/>
      <c r="M233" s="205"/>
      <c r="N233" s="470"/>
      <c r="O233" s="470"/>
      <c r="P233" s="205"/>
      <c r="Q233" s="470"/>
      <c r="R233" s="317"/>
      <c r="S233" s="317"/>
      <c r="T233" s="317"/>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71"/>
      <c r="AU233" s="205"/>
      <c r="AV233" s="205"/>
      <c r="AW233" s="205"/>
      <c r="AX233" s="205"/>
      <c r="AY233" s="317"/>
      <c r="AZ233" s="524"/>
      <c r="BA233" s="524"/>
      <c r="BB233" s="205"/>
      <c r="BC233" s="317"/>
      <c r="BD233" s="317"/>
      <c r="BE233" s="317"/>
      <c r="BF233" s="317"/>
      <c r="BG233" s="317"/>
      <c r="BH233" s="317"/>
      <c r="BI233" s="317"/>
      <c r="BJ233" s="317"/>
      <c r="BK233" s="317"/>
      <c r="BL233" s="317"/>
      <c r="BM233" s="317"/>
      <c r="BN233" s="317"/>
      <c r="BO233" s="317"/>
      <c r="BP233" s="317"/>
      <c r="BQ233" s="388"/>
      <c r="BR233" s="388"/>
      <c r="BS233" s="388"/>
      <c r="BT233" s="388"/>
      <c r="BU233" s="317"/>
      <c r="BV233" s="317"/>
      <c r="BW233" s="317"/>
      <c r="BX233" s="317"/>
      <c r="BY233" s="317"/>
      <c r="BZ233" s="317"/>
      <c r="CA233" s="317"/>
      <c r="CB233" s="317"/>
      <c r="CC233" s="317"/>
      <c r="CD233" s="317"/>
      <c r="CE233" s="317"/>
      <c r="CF233" s="317"/>
      <c r="CG233" s="317"/>
      <c r="CH233" s="317"/>
      <c r="CI233" s="317"/>
      <c r="CJ233" s="317"/>
      <c r="CK233" s="317"/>
      <c r="CL233" s="317"/>
      <c r="CM233" s="317"/>
      <c r="CN233" s="317"/>
      <c r="CO233" s="317"/>
      <c r="CP233" s="317"/>
      <c r="CQ233" s="317"/>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row>
    <row r="234" spans="1:327" x14ac:dyDescent="0.25">
      <c r="A234" s="475"/>
      <c r="B234" s="475"/>
      <c r="C234" s="475"/>
      <c r="D234" s="475"/>
      <c r="E234" s="475"/>
      <c r="F234" s="476"/>
      <c r="G234" s="476"/>
      <c r="H234" s="317"/>
      <c r="I234" s="205"/>
      <c r="J234" s="205"/>
      <c r="K234" s="205"/>
      <c r="L234" s="317"/>
      <c r="M234" s="205"/>
      <c r="N234" s="470"/>
      <c r="O234" s="470"/>
      <c r="P234" s="205"/>
      <c r="Q234" s="470"/>
      <c r="R234" s="317"/>
      <c r="S234" s="317"/>
      <c r="T234" s="317"/>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71"/>
      <c r="AU234" s="205"/>
      <c r="AV234" s="205"/>
      <c r="AW234" s="205"/>
      <c r="AX234" s="205"/>
      <c r="AY234" s="317"/>
      <c r="AZ234" s="524"/>
      <c r="BA234" s="524"/>
      <c r="BB234" s="205"/>
      <c r="BC234" s="317"/>
      <c r="BD234" s="317"/>
      <c r="BE234" s="317"/>
      <c r="BF234" s="317"/>
      <c r="BG234" s="317"/>
      <c r="BH234" s="317"/>
      <c r="BI234" s="317"/>
      <c r="BJ234" s="317"/>
      <c r="BK234" s="317"/>
      <c r="BL234" s="317"/>
      <c r="BM234" s="317"/>
      <c r="BN234" s="317"/>
      <c r="BO234" s="317"/>
      <c r="BP234" s="317"/>
      <c r="BQ234" s="388"/>
      <c r="BR234" s="388"/>
      <c r="BS234" s="388"/>
      <c r="BT234" s="388"/>
      <c r="BU234" s="317"/>
      <c r="BV234" s="317"/>
      <c r="BW234" s="317"/>
      <c r="BX234" s="317"/>
      <c r="BY234" s="317"/>
      <c r="BZ234" s="317"/>
      <c r="CA234" s="317"/>
      <c r="CB234" s="317"/>
      <c r="CC234" s="317"/>
      <c r="CD234" s="317"/>
      <c r="CE234" s="317"/>
      <c r="CF234" s="317"/>
      <c r="CG234" s="317"/>
      <c r="CH234" s="317"/>
      <c r="CI234" s="317"/>
      <c r="CJ234" s="317"/>
      <c r="CK234" s="317"/>
      <c r="CL234" s="317"/>
      <c r="CM234" s="317"/>
      <c r="CN234" s="317"/>
      <c r="CO234" s="317"/>
      <c r="CP234" s="317"/>
      <c r="CQ234" s="317"/>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row>
    <row r="235" spans="1:327" x14ac:dyDescent="0.25">
      <c r="A235" s="475"/>
      <c r="B235" s="475"/>
      <c r="C235" s="475"/>
      <c r="D235" s="475"/>
      <c r="E235" s="475"/>
      <c r="F235" s="476"/>
      <c r="G235" s="476"/>
      <c r="H235" s="317"/>
      <c r="I235" s="205"/>
      <c r="J235" s="205"/>
      <c r="K235" s="205"/>
      <c r="L235" s="317"/>
      <c r="M235" s="205"/>
      <c r="N235" s="470"/>
      <c r="O235" s="470"/>
      <c r="P235" s="205"/>
      <c r="Q235" s="470"/>
      <c r="R235" s="317"/>
      <c r="S235" s="317"/>
      <c r="T235" s="317"/>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71"/>
      <c r="AU235" s="205"/>
      <c r="AV235" s="205"/>
      <c r="AW235" s="205"/>
      <c r="AX235" s="205"/>
      <c r="AY235" s="317"/>
      <c r="AZ235" s="524"/>
      <c r="BA235" s="524"/>
      <c r="BB235" s="205"/>
      <c r="BC235" s="317"/>
      <c r="BD235" s="317"/>
      <c r="BE235" s="317"/>
      <c r="BF235" s="317"/>
      <c r="BG235" s="317"/>
      <c r="BH235" s="317"/>
      <c r="BI235" s="317"/>
      <c r="BJ235" s="317"/>
      <c r="BK235" s="317"/>
      <c r="BL235" s="317"/>
      <c r="BM235" s="317"/>
      <c r="BN235" s="317"/>
      <c r="BO235" s="317"/>
      <c r="BP235" s="317"/>
      <c r="BQ235" s="388"/>
      <c r="BR235" s="388"/>
      <c r="BS235" s="388"/>
      <c r="BT235" s="388"/>
      <c r="BU235" s="317"/>
      <c r="BV235" s="317"/>
      <c r="BW235" s="317"/>
      <c r="BX235" s="317"/>
      <c r="BY235" s="317"/>
      <c r="BZ235" s="317"/>
      <c r="CA235" s="317"/>
      <c r="CB235" s="317"/>
      <c r="CC235" s="317"/>
      <c r="CD235" s="317"/>
      <c r="CE235" s="317"/>
      <c r="CF235" s="317"/>
      <c r="CG235" s="317"/>
      <c r="CH235" s="317"/>
      <c r="CI235" s="317"/>
      <c r="CJ235" s="317"/>
      <c r="CK235" s="317"/>
      <c r="CL235" s="317"/>
      <c r="CM235" s="317"/>
      <c r="CN235" s="317"/>
      <c r="CO235" s="317"/>
      <c r="CP235" s="317"/>
      <c r="CQ235" s="317"/>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row>
    <row r="236" spans="1:327" x14ac:dyDescent="0.25">
      <c r="A236" s="475"/>
      <c r="B236" s="475"/>
      <c r="C236" s="475"/>
      <c r="D236" s="475"/>
      <c r="E236" s="475"/>
      <c r="F236" s="476"/>
      <c r="G236" s="476"/>
      <c r="H236" s="317"/>
      <c r="I236" s="205"/>
      <c r="J236" s="205"/>
      <c r="K236" s="205"/>
      <c r="L236" s="317"/>
      <c r="M236" s="205"/>
      <c r="N236" s="470"/>
      <c r="O236" s="470"/>
      <c r="P236" s="205"/>
      <c r="Q236" s="470"/>
      <c r="R236" s="317"/>
      <c r="S236" s="317"/>
      <c r="T236" s="317"/>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71"/>
      <c r="AU236" s="205"/>
      <c r="AV236" s="205"/>
      <c r="AW236" s="205"/>
      <c r="AX236" s="205"/>
      <c r="AY236" s="317"/>
      <c r="AZ236" s="524"/>
      <c r="BA236" s="524"/>
      <c r="BB236" s="205"/>
      <c r="BC236" s="317"/>
      <c r="BD236" s="317"/>
      <c r="BE236" s="317"/>
      <c r="BF236" s="317"/>
      <c r="BG236" s="317"/>
      <c r="BH236" s="317"/>
      <c r="BI236" s="317"/>
      <c r="BJ236" s="317"/>
      <c r="BK236" s="317"/>
      <c r="BL236" s="317"/>
      <c r="BM236" s="317"/>
      <c r="BN236" s="317"/>
      <c r="BO236" s="317"/>
      <c r="BP236" s="317"/>
      <c r="BQ236" s="388"/>
      <c r="BR236" s="388"/>
      <c r="BS236" s="388"/>
      <c r="BT236" s="388"/>
      <c r="BU236" s="317"/>
      <c r="BV236" s="317"/>
      <c r="BW236" s="317"/>
      <c r="BX236" s="317"/>
      <c r="BY236" s="317"/>
      <c r="BZ236" s="317"/>
      <c r="CA236" s="317"/>
      <c r="CB236" s="317"/>
      <c r="CC236" s="317"/>
      <c r="CD236" s="317"/>
      <c r="CE236" s="317"/>
      <c r="CF236" s="317"/>
      <c r="CG236" s="317"/>
      <c r="CH236" s="317"/>
      <c r="CI236" s="317"/>
      <c r="CJ236" s="317"/>
      <c r="CK236" s="317"/>
      <c r="CL236" s="317"/>
      <c r="CM236" s="317"/>
      <c r="CN236" s="317"/>
      <c r="CO236" s="317"/>
      <c r="CP236" s="317"/>
      <c r="CQ236" s="317"/>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row>
    <row r="237" spans="1:327" x14ac:dyDescent="0.25">
      <c r="A237" s="475"/>
      <c r="B237" s="475"/>
      <c r="C237" s="475"/>
      <c r="D237" s="475"/>
      <c r="E237" s="475"/>
      <c r="F237" s="476"/>
      <c r="G237" s="476"/>
      <c r="H237" s="317"/>
      <c r="I237" s="205"/>
      <c r="J237" s="205"/>
      <c r="K237" s="205"/>
      <c r="L237" s="317"/>
      <c r="M237" s="205"/>
      <c r="N237" s="470"/>
      <c r="O237" s="470"/>
      <c r="P237" s="205"/>
      <c r="Q237" s="470"/>
      <c r="R237" s="317"/>
      <c r="S237" s="317"/>
      <c r="T237" s="317"/>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71"/>
      <c r="AU237" s="205"/>
      <c r="AV237" s="205"/>
      <c r="AW237" s="205"/>
      <c r="AX237" s="205"/>
      <c r="AY237" s="317"/>
      <c r="AZ237" s="524"/>
      <c r="BA237" s="524"/>
      <c r="BB237" s="205"/>
      <c r="BC237" s="317"/>
      <c r="BD237" s="317"/>
      <c r="BE237" s="317"/>
      <c r="BF237" s="317"/>
      <c r="BG237" s="317"/>
      <c r="BH237" s="317"/>
      <c r="BI237" s="317"/>
      <c r="BJ237" s="317"/>
      <c r="BK237" s="317"/>
      <c r="BL237" s="317"/>
      <c r="BM237" s="317"/>
      <c r="BN237" s="317"/>
      <c r="BO237" s="317"/>
      <c r="BP237" s="317"/>
      <c r="BQ237" s="388"/>
      <c r="BR237" s="388"/>
      <c r="BS237" s="388"/>
      <c r="BT237" s="388"/>
      <c r="BU237" s="317"/>
      <c r="BV237" s="317"/>
      <c r="BW237" s="317"/>
      <c r="BX237" s="317"/>
      <c r="BY237" s="317"/>
      <c r="BZ237" s="317"/>
      <c r="CA237" s="317"/>
      <c r="CB237" s="317"/>
      <c r="CC237" s="317"/>
      <c r="CD237" s="317"/>
      <c r="CE237" s="317"/>
      <c r="CF237" s="317"/>
      <c r="CG237" s="317"/>
      <c r="CH237" s="317"/>
      <c r="CI237" s="317"/>
      <c r="CJ237" s="317"/>
      <c r="CK237" s="317"/>
      <c r="CL237" s="317"/>
      <c r="CM237" s="317"/>
      <c r="CN237" s="317"/>
      <c r="CO237" s="317"/>
      <c r="CP237" s="317"/>
      <c r="CQ237" s="317"/>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row>
    <row r="238" spans="1:327" x14ac:dyDescent="0.25">
      <c r="A238" s="475"/>
      <c r="B238" s="475"/>
      <c r="C238" s="475"/>
      <c r="D238" s="475"/>
      <c r="E238" s="475"/>
      <c r="F238" s="476"/>
      <c r="G238" s="476"/>
      <c r="H238" s="317"/>
      <c r="I238" s="205"/>
      <c r="J238" s="205"/>
      <c r="K238" s="205"/>
      <c r="L238" s="317"/>
      <c r="M238" s="205"/>
      <c r="N238" s="470"/>
      <c r="O238" s="470"/>
      <c r="P238" s="205"/>
      <c r="Q238" s="470"/>
      <c r="R238" s="317"/>
      <c r="S238" s="317"/>
      <c r="T238" s="317"/>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71"/>
      <c r="AU238" s="205"/>
      <c r="AV238" s="205"/>
      <c r="AW238" s="205"/>
      <c r="AX238" s="205"/>
      <c r="AY238" s="317"/>
      <c r="AZ238" s="524"/>
      <c r="BA238" s="524"/>
      <c r="BB238" s="205"/>
      <c r="BC238" s="317"/>
      <c r="BD238" s="317"/>
      <c r="BE238" s="317"/>
      <c r="BF238" s="317"/>
      <c r="BG238" s="317"/>
      <c r="BH238" s="317"/>
      <c r="BI238" s="317"/>
      <c r="BJ238" s="317"/>
      <c r="BK238" s="317"/>
      <c r="BL238" s="317"/>
      <c r="BM238" s="317"/>
      <c r="BN238" s="317"/>
      <c r="BO238" s="317"/>
      <c r="BP238" s="317"/>
      <c r="BQ238" s="388"/>
      <c r="BR238" s="388"/>
      <c r="BS238" s="388"/>
      <c r="BT238" s="388"/>
      <c r="BU238" s="317"/>
      <c r="BV238" s="317"/>
      <c r="BW238" s="317"/>
      <c r="BX238" s="317"/>
      <c r="BY238" s="317"/>
      <c r="BZ238" s="317"/>
      <c r="CA238" s="317"/>
      <c r="CB238" s="317"/>
      <c r="CC238" s="317"/>
      <c r="CD238" s="317"/>
      <c r="CE238" s="317"/>
      <c r="CF238" s="317"/>
      <c r="CG238" s="317"/>
      <c r="CH238" s="317"/>
      <c r="CI238" s="317"/>
      <c r="CJ238" s="317"/>
      <c r="CK238" s="317"/>
      <c r="CL238" s="317"/>
      <c r="CM238" s="317"/>
      <c r="CN238" s="317"/>
      <c r="CO238" s="317"/>
      <c r="CP238" s="317"/>
      <c r="CQ238" s="317"/>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row>
    <row r="239" spans="1:327" x14ac:dyDescent="0.25">
      <c r="A239" s="475"/>
      <c r="B239" s="475"/>
      <c r="C239" s="475"/>
      <c r="D239" s="475"/>
      <c r="E239" s="475"/>
      <c r="F239" s="476"/>
      <c r="G239" s="476"/>
      <c r="H239" s="317"/>
      <c r="I239" s="205"/>
      <c r="J239" s="205"/>
      <c r="K239" s="205"/>
      <c r="L239" s="317"/>
      <c r="M239" s="205"/>
      <c r="N239" s="470"/>
      <c r="O239" s="470"/>
      <c r="P239" s="205"/>
      <c r="Q239" s="470"/>
      <c r="R239" s="317"/>
      <c r="S239" s="317"/>
      <c r="T239" s="317"/>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71"/>
      <c r="AU239" s="205"/>
      <c r="AV239" s="205"/>
      <c r="AW239" s="205"/>
      <c r="AX239" s="205"/>
      <c r="AY239" s="317"/>
      <c r="AZ239" s="524"/>
      <c r="BA239" s="524"/>
      <c r="BB239" s="205"/>
      <c r="BC239" s="317"/>
      <c r="BD239" s="317"/>
      <c r="BE239" s="317"/>
      <c r="BF239" s="317"/>
      <c r="BG239" s="317"/>
      <c r="BH239" s="317"/>
      <c r="BI239" s="317"/>
      <c r="BJ239" s="317"/>
      <c r="BK239" s="317"/>
      <c r="BL239" s="317"/>
      <c r="BM239" s="317"/>
      <c r="BN239" s="317"/>
      <c r="BO239" s="317"/>
      <c r="BP239" s="317"/>
      <c r="BQ239" s="388"/>
      <c r="BR239" s="388"/>
      <c r="BS239" s="388"/>
      <c r="BT239" s="388"/>
      <c r="BU239" s="317"/>
      <c r="BV239" s="317"/>
      <c r="BW239" s="317"/>
      <c r="BX239" s="317"/>
      <c r="BY239" s="317"/>
      <c r="BZ239" s="317"/>
      <c r="CA239" s="317"/>
      <c r="CB239" s="317"/>
      <c r="CC239" s="317"/>
      <c r="CD239" s="317"/>
      <c r="CE239" s="317"/>
      <c r="CF239" s="317"/>
      <c r="CG239" s="317"/>
      <c r="CH239" s="317"/>
      <c r="CI239" s="317"/>
      <c r="CJ239" s="317"/>
      <c r="CK239" s="317"/>
      <c r="CL239" s="317"/>
      <c r="CM239" s="317"/>
      <c r="CN239" s="317"/>
      <c r="CO239" s="317"/>
      <c r="CP239" s="317"/>
      <c r="CQ239" s="317"/>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row>
    <row r="240" spans="1:327" x14ac:dyDescent="0.25">
      <c r="A240" s="475"/>
      <c r="B240" s="475"/>
      <c r="C240" s="475"/>
      <c r="D240" s="475"/>
      <c r="E240" s="475"/>
      <c r="F240" s="476"/>
      <c r="G240" s="476"/>
      <c r="H240" s="317"/>
      <c r="I240" s="205"/>
      <c r="J240" s="205"/>
      <c r="K240" s="205"/>
      <c r="L240" s="317"/>
      <c r="M240" s="205"/>
      <c r="N240" s="470"/>
      <c r="O240" s="470"/>
      <c r="P240" s="205"/>
      <c r="Q240" s="470"/>
      <c r="R240" s="317"/>
      <c r="S240" s="317"/>
      <c r="T240" s="317"/>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71"/>
      <c r="AU240" s="205"/>
      <c r="AV240" s="205"/>
      <c r="AW240" s="205"/>
      <c r="AX240" s="205"/>
      <c r="AY240" s="317"/>
      <c r="AZ240" s="524"/>
      <c r="BA240" s="524"/>
      <c r="BB240" s="205"/>
      <c r="BC240" s="317"/>
      <c r="BD240" s="317"/>
      <c r="BE240" s="317"/>
      <c r="BF240" s="317"/>
      <c r="BG240" s="317"/>
      <c r="BH240" s="317"/>
      <c r="BI240" s="317"/>
      <c r="BJ240" s="317"/>
      <c r="BK240" s="317"/>
      <c r="BL240" s="317"/>
      <c r="BM240" s="317"/>
      <c r="BN240" s="317"/>
      <c r="BO240" s="317"/>
      <c r="BP240" s="317"/>
      <c r="BQ240" s="388"/>
      <c r="BR240" s="388"/>
      <c r="BS240" s="388"/>
      <c r="BT240" s="388"/>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row>
    <row r="241" spans="1:327" x14ac:dyDescent="0.25">
      <c r="A241" s="475"/>
      <c r="B241" s="475"/>
      <c r="C241" s="475"/>
      <c r="D241" s="475"/>
      <c r="E241" s="475"/>
      <c r="F241" s="476"/>
      <c r="G241" s="476"/>
      <c r="H241" s="317"/>
      <c r="I241" s="205"/>
      <c r="J241" s="205"/>
      <c r="K241" s="205"/>
      <c r="L241" s="317"/>
      <c r="M241" s="205"/>
      <c r="N241" s="470"/>
      <c r="O241" s="470"/>
      <c r="P241" s="205"/>
      <c r="Q241" s="470"/>
      <c r="R241" s="317"/>
      <c r="S241" s="317"/>
      <c r="T241" s="317"/>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71"/>
      <c r="AU241" s="205"/>
      <c r="AV241" s="205"/>
      <c r="AW241" s="205"/>
      <c r="AX241" s="205"/>
      <c r="AY241" s="317"/>
      <c r="AZ241" s="524"/>
      <c r="BA241" s="524"/>
      <c r="BB241" s="205"/>
      <c r="BC241" s="317"/>
      <c r="BD241" s="317"/>
      <c r="BE241" s="317"/>
      <c r="BF241" s="317"/>
      <c r="BG241" s="317"/>
      <c r="BH241" s="317"/>
      <c r="BI241" s="317"/>
      <c r="BJ241" s="317"/>
      <c r="BK241" s="317"/>
      <c r="BL241" s="317"/>
      <c r="BM241" s="317"/>
      <c r="BN241" s="317"/>
      <c r="BO241" s="317"/>
      <c r="BP241" s="317"/>
      <c r="BQ241" s="388"/>
      <c r="BR241" s="388"/>
      <c r="BS241" s="388"/>
      <c r="BT241" s="388"/>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row>
    <row r="242" spans="1:327" x14ac:dyDescent="0.25">
      <c r="A242" s="475"/>
      <c r="B242" s="475"/>
      <c r="C242" s="475"/>
      <c r="D242" s="475"/>
      <c r="E242" s="475"/>
      <c r="F242" s="476"/>
      <c r="G242" s="476"/>
      <c r="H242" s="317"/>
      <c r="I242" s="205"/>
      <c r="J242" s="205"/>
      <c r="K242" s="205"/>
      <c r="L242" s="317"/>
      <c r="M242" s="205"/>
      <c r="N242" s="470"/>
      <c r="O242" s="470"/>
      <c r="P242" s="205"/>
      <c r="Q242" s="470"/>
      <c r="R242" s="317"/>
      <c r="S242" s="317"/>
      <c r="T242" s="317"/>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71"/>
      <c r="AU242" s="205"/>
      <c r="AV242" s="205"/>
      <c r="AW242" s="205"/>
      <c r="AX242" s="205"/>
      <c r="AY242" s="317"/>
      <c r="AZ242" s="524"/>
      <c r="BA242" s="524"/>
      <c r="BB242" s="205"/>
      <c r="BC242" s="317"/>
      <c r="BD242" s="317"/>
      <c r="BE242" s="317"/>
      <c r="BF242" s="317"/>
      <c r="BG242" s="317"/>
      <c r="BH242" s="317"/>
      <c r="BI242" s="317"/>
      <c r="BJ242" s="317"/>
      <c r="BK242" s="317"/>
      <c r="BL242" s="317"/>
      <c r="BM242" s="317"/>
      <c r="BN242" s="317"/>
      <c r="BO242" s="317"/>
      <c r="BP242" s="317"/>
      <c r="BQ242" s="388"/>
      <c r="BR242" s="388"/>
      <c r="BS242" s="388"/>
      <c r="BT242" s="388"/>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row>
    <row r="243" spans="1:327" x14ac:dyDescent="0.25">
      <c r="A243" s="475"/>
      <c r="B243" s="475"/>
      <c r="C243" s="475"/>
      <c r="D243" s="475"/>
      <c r="E243" s="475"/>
      <c r="F243" s="476"/>
      <c r="G243" s="476"/>
      <c r="H243" s="317"/>
      <c r="I243" s="205"/>
      <c r="J243" s="205"/>
      <c r="K243" s="205"/>
      <c r="L243" s="317"/>
      <c r="M243" s="205"/>
      <c r="N243" s="470"/>
      <c r="O243" s="470"/>
      <c r="P243" s="205"/>
      <c r="Q243" s="470"/>
      <c r="R243" s="317"/>
      <c r="S243" s="317"/>
      <c r="T243" s="317"/>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71"/>
      <c r="AU243" s="205"/>
      <c r="AV243" s="205"/>
      <c r="AW243" s="205"/>
      <c r="AX243" s="205"/>
      <c r="AY243" s="317"/>
      <c r="AZ243" s="524"/>
      <c r="BA243" s="524"/>
      <c r="BB243" s="205"/>
      <c r="BC243" s="317"/>
      <c r="BD243" s="317"/>
      <c r="BE243" s="317"/>
      <c r="BF243" s="317"/>
      <c r="BG243" s="317"/>
      <c r="BH243" s="317"/>
      <c r="BI243" s="317"/>
      <c r="BJ243" s="317"/>
      <c r="BK243" s="317"/>
      <c r="BL243" s="317"/>
      <c r="BM243" s="317"/>
      <c r="BN243" s="317"/>
      <c r="BO243" s="317"/>
      <c r="BP243" s="317"/>
      <c r="BQ243" s="388"/>
      <c r="BR243" s="388"/>
      <c r="BS243" s="388"/>
      <c r="BT243" s="388"/>
      <c r="BU243" s="317"/>
      <c r="BV243" s="317"/>
      <c r="BW243" s="317"/>
      <c r="BX243" s="317"/>
      <c r="BY243" s="317"/>
      <c r="BZ243" s="317"/>
      <c r="CA243" s="317"/>
      <c r="CB243" s="317"/>
      <c r="CC243" s="317"/>
      <c r="CD243" s="317"/>
      <c r="CE243" s="317"/>
      <c r="CF243" s="317"/>
      <c r="CG243" s="317"/>
      <c r="CH243" s="317"/>
      <c r="CI243" s="317"/>
      <c r="CJ243" s="317"/>
      <c r="CK243" s="317"/>
      <c r="CL243" s="317"/>
      <c r="CM243" s="317"/>
      <c r="CN243" s="317"/>
      <c r="CO243" s="317"/>
      <c r="CP243" s="317"/>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row>
    <row r="244" spans="1:327" x14ac:dyDescent="0.25">
      <c r="A244" s="475"/>
      <c r="B244" s="475"/>
      <c r="C244" s="475"/>
      <c r="D244" s="475"/>
      <c r="E244" s="475"/>
      <c r="F244" s="476"/>
      <c r="G244" s="476"/>
      <c r="H244" s="317"/>
      <c r="I244" s="205"/>
      <c r="J244" s="205"/>
      <c r="K244" s="205"/>
      <c r="L244" s="317"/>
      <c r="M244" s="205"/>
      <c r="N244" s="470"/>
      <c r="O244" s="470"/>
      <c r="P244" s="205"/>
      <c r="Q244" s="470"/>
      <c r="R244" s="317"/>
      <c r="S244" s="317"/>
      <c r="T244" s="317"/>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71"/>
      <c r="AU244" s="205"/>
      <c r="AV244" s="205"/>
      <c r="AW244" s="205"/>
      <c r="AX244" s="205"/>
      <c r="AY244" s="317"/>
      <c r="AZ244" s="524"/>
      <c r="BA244" s="524"/>
      <c r="BB244" s="205"/>
      <c r="BC244" s="317"/>
      <c r="BD244" s="317"/>
      <c r="BE244" s="317"/>
      <c r="BF244" s="317"/>
      <c r="BG244" s="317"/>
      <c r="BH244" s="317"/>
      <c r="BI244" s="317"/>
      <c r="BJ244" s="317"/>
      <c r="BK244" s="317"/>
      <c r="BL244" s="317"/>
      <c r="BM244" s="317"/>
      <c r="BN244" s="317"/>
      <c r="BO244" s="317"/>
      <c r="BP244" s="317"/>
      <c r="BQ244" s="388"/>
      <c r="BR244" s="388"/>
      <c r="BS244" s="388"/>
      <c r="BT244" s="388"/>
      <c r="BU244" s="317"/>
      <c r="BV244" s="317"/>
      <c r="BW244" s="317"/>
      <c r="BX244" s="317"/>
      <c r="BY244" s="317"/>
      <c r="BZ244" s="317"/>
      <c r="CA244" s="317"/>
      <c r="CB244" s="317"/>
      <c r="CC244" s="317"/>
      <c r="CD244" s="317"/>
      <c r="CE244" s="317"/>
      <c r="CF244" s="317"/>
      <c r="CG244" s="317"/>
      <c r="CH244" s="317"/>
      <c r="CI244" s="317"/>
      <c r="CJ244" s="317"/>
      <c r="CK244" s="317"/>
      <c r="CL244" s="317"/>
      <c r="CM244" s="317"/>
      <c r="CN244" s="317"/>
      <c r="CO244" s="317"/>
      <c r="CP244" s="317"/>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row>
    <row r="245" spans="1:327" x14ac:dyDescent="0.25">
      <c r="A245" s="475"/>
      <c r="B245" s="475"/>
      <c r="C245" s="475"/>
      <c r="D245" s="475"/>
      <c r="E245" s="475"/>
      <c r="F245" s="476"/>
      <c r="G245" s="476"/>
      <c r="H245" s="317"/>
      <c r="I245" s="205"/>
      <c r="J245" s="205"/>
      <c r="K245" s="205"/>
      <c r="L245" s="317"/>
      <c r="M245" s="205"/>
      <c r="N245" s="470"/>
      <c r="O245" s="470"/>
      <c r="P245" s="205"/>
      <c r="Q245" s="470"/>
      <c r="R245" s="317"/>
      <c r="S245" s="317"/>
      <c r="T245" s="317"/>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71"/>
      <c r="AU245" s="205"/>
      <c r="AV245" s="205"/>
      <c r="AW245" s="205"/>
      <c r="AX245" s="205"/>
      <c r="AY245" s="317"/>
      <c r="AZ245" s="524"/>
      <c r="BA245" s="524"/>
      <c r="BB245" s="205"/>
      <c r="BC245" s="317"/>
      <c r="BD245" s="317"/>
      <c r="BE245" s="317"/>
      <c r="BF245" s="317"/>
      <c r="BG245" s="317"/>
      <c r="BH245" s="317"/>
      <c r="BI245" s="317"/>
      <c r="BJ245" s="317"/>
      <c r="BK245" s="317"/>
      <c r="BL245" s="317"/>
      <c r="BM245" s="317"/>
      <c r="BN245" s="317"/>
      <c r="BO245" s="317"/>
      <c r="BP245" s="317"/>
      <c r="BQ245" s="388"/>
      <c r="BR245" s="388"/>
      <c r="BS245" s="388"/>
      <c r="BT245" s="388"/>
      <c r="BU245" s="317"/>
      <c r="BV245" s="317"/>
      <c r="BW245" s="317"/>
      <c r="BX245" s="317"/>
      <c r="BY245" s="317"/>
      <c r="BZ245" s="317"/>
      <c r="CA245" s="317"/>
      <c r="CB245" s="317"/>
      <c r="CC245" s="317"/>
      <c r="CD245" s="317"/>
      <c r="CE245" s="317"/>
      <c r="CF245" s="317"/>
      <c r="CG245" s="317"/>
      <c r="CH245" s="317"/>
      <c r="CI245" s="317"/>
      <c r="CJ245" s="317"/>
      <c r="CK245" s="317"/>
      <c r="CL245" s="317"/>
      <c r="CM245" s="317"/>
      <c r="CN245" s="317"/>
      <c r="CO245" s="317"/>
      <c r="CP245" s="317"/>
      <c r="CQ245" s="317"/>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row>
    <row r="246" spans="1:327" x14ac:dyDescent="0.25">
      <c r="A246" s="475"/>
      <c r="B246" s="475"/>
      <c r="C246" s="475"/>
      <c r="D246" s="475"/>
      <c r="E246" s="475"/>
      <c r="F246" s="476"/>
      <c r="G246" s="476"/>
      <c r="H246" s="317"/>
      <c r="I246" s="205"/>
      <c r="J246" s="205"/>
      <c r="K246" s="205"/>
      <c r="L246" s="317"/>
      <c r="M246" s="205"/>
      <c r="N246" s="470"/>
      <c r="O246" s="470"/>
      <c r="P246" s="205"/>
      <c r="Q246" s="470"/>
      <c r="R246" s="317"/>
      <c r="S246" s="317"/>
      <c r="T246" s="317"/>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71"/>
      <c r="AU246" s="205"/>
      <c r="AV246" s="205"/>
      <c r="AW246" s="205"/>
      <c r="AX246" s="205"/>
      <c r="AY246" s="317"/>
      <c r="AZ246" s="524"/>
      <c r="BA246" s="524"/>
      <c r="BB246" s="205"/>
      <c r="BC246" s="317"/>
      <c r="BD246" s="317"/>
      <c r="BE246" s="317"/>
      <c r="BF246" s="317"/>
      <c r="BG246" s="317"/>
      <c r="BH246" s="317"/>
      <c r="BI246" s="317"/>
      <c r="BJ246" s="317"/>
      <c r="BK246" s="317"/>
      <c r="BL246" s="317"/>
      <c r="BM246" s="317"/>
      <c r="BN246" s="317"/>
      <c r="BO246" s="317"/>
      <c r="BP246" s="317"/>
      <c r="BQ246" s="388"/>
      <c r="BR246" s="388"/>
      <c r="BS246" s="388"/>
      <c r="BT246" s="388"/>
      <c r="BU246" s="317"/>
      <c r="BV246" s="317"/>
      <c r="BW246" s="317"/>
      <c r="BX246" s="317"/>
      <c r="BY246" s="317"/>
      <c r="BZ246" s="317"/>
      <c r="CA246" s="317"/>
      <c r="CB246" s="317"/>
      <c r="CC246" s="317"/>
      <c r="CD246" s="317"/>
      <c r="CE246" s="317"/>
      <c r="CF246" s="317"/>
      <c r="CG246" s="317"/>
      <c r="CH246" s="317"/>
      <c r="CI246" s="317"/>
      <c r="CJ246" s="317"/>
      <c r="CK246" s="317"/>
      <c r="CL246" s="317"/>
      <c r="CM246" s="317"/>
      <c r="CN246" s="317"/>
      <c r="CO246" s="317"/>
      <c r="CP246" s="317"/>
      <c r="CQ246" s="317"/>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row>
    <row r="247" spans="1:327" x14ac:dyDescent="0.25">
      <c r="A247" s="475"/>
      <c r="B247" s="475"/>
      <c r="C247" s="475"/>
      <c r="D247" s="475"/>
      <c r="E247" s="475"/>
      <c r="F247" s="476"/>
      <c r="G247" s="476"/>
      <c r="H247" s="317"/>
      <c r="I247" s="205"/>
      <c r="J247" s="205"/>
      <c r="K247" s="205"/>
      <c r="L247" s="317"/>
      <c r="M247" s="205"/>
      <c r="N247" s="470"/>
      <c r="O247" s="470"/>
      <c r="P247" s="205"/>
      <c r="Q247" s="470"/>
      <c r="R247" s="317"/>
      <c r="S247" s="317"/>
      <c r="T247" s="317"/>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71"/>
      <c r="AU247" s="205"/>
      <c r="AV247" s="205"/>
      <c r="AW247" s="205"/>
      <c r="AX247" s="205"/>
      <c r="AY247" s="317"/>
      <c r="AZ247" s="524"/>
      <c r="BA247" s="524"/>
      <c r="BB247" s="205"/>
      <c r="BC247" s="317"/>
      <c r="BD247" s="317"/>
      <c r="BE247" s="317"/>
      <c r="BF247" s="317"/>
      <c r="BG247" s="317"/>
      <c r="BH247" s="317"/>
      <c r="BI247" s="317"/>
      <c r="BJ247" s="317"/>
      <c r="BK247" s="317"/>
      <c r="BL247" s="317"/>
      <c r="BM247" s="317"/>
      <c r="BN247" s="317"/>
      <c r="BO247" s="317"/>
      <c r="BP247" s="317"/>
      <c r="BQ247" s="388"/>
      <c r="BR247" s="388"/>
      <c r="BS247" s="388"/>
      <c r="BT247" s="388"/>
      <c r="BU247" s="317"/>
      <c r="BV247" s="317"/>
      <c r="BW247" s="317"/>
      <c r="BX247" s="317"/>
      <c r="BY247" s="317"/>
      <c r="BZ247" s="317"/>
      <c r="CA247" s="317"/>
      <c r="CB247" s="317"/>
      <c r="CC247" s="317"/>
      <c r="CD247" s="317"/>
      <c r="CE247" s="317"/>
      <c r="CF247" s="317"/>
      <c r="CG247" s="317"/>
      <c r="CH247" s="317"/>
      <c r="CI247" s="317"/>
      <c r="CJ247" s="317"/>
      <c r="CK247" s="317"/>
      <c r="CL247" s="317"/>
      <c r="CM247" s="317"/>
      <c r="CN247" s="317"/>
      <c r="CO247" s="317"/>
      <c r="CP247" s="317"/>
      <c r="CQ247" s="317"/>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row>
    <row r="248" spans="1:327" x14ac:dyDescent="0.25">
      <c r="A248" s="475"/>
      <c r="B248" s="475"/>
      <c r="C248" s="475"/>
      <c r="D248" s="475"/>
      <c r="E248" s="475"/>
      <c r="F248" s="476"/>
      <c r="G248" s="476"/>
      <c r="H248" s="317"/>
      <c r="I248" s="205"/>
      <c r="J248" s="205"/>
      <c r="K248" s="205"/>
      <c r="L248" s="317"/>
      <c r="M248" s="205"/>
      <c r="N248" s="470"/>
      <c r="O248" s="470"/>
      <c r="P248" s="205"/>
      <c r="Q248" s="470"/>
      <c r="R248" s="317"/>
      <c r="S248" s="317"/>
      <c r="T248" s="317"/>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71"/>
      <c r="AU248" s="205"/>
      <c r="AV248" s="205"/>
      <c r="AW248" s="205"/>
      <c r="AX248" s="205"/>
      <c r="AY248" s="317"/>
      <c r="AZ248" s="524"/>
      <c r="BA248" s="524"/>
      <c r="BB248" s="205"/>
      <c r="BC248" s="317"/>
      <c r="BD248" s="317"/>
      <c r="BE248" s="317"/>
      <c r="BF248" s="317"/>
      <c r="BG248" s="317"/>
      <c r="BH248" s="317"/>
      <c r="BI248" s="317"/>
      <c r="BJ248" s="317"/>
      <c r="BK248" s="317"/>
      <c r="BL248" s="317"/>
      <c r="BM248" s="317"/>
      <c r="BN248" s="317"/>
      <c r="BO248" s="317"/>
      <c r="BP248" s="317"/>
      <c r="BQ248" s="388"/>
      <c r="BR248" s="388"/>
      <c r="BS248" s="388"/>
      <c r="BT248" s="388"/>
      <c r="BU248" s="317"/>
      <c r="BV248" s="317"/>
      <c r="BW248" s="317"/>
      <c r="BX248" s="317"/>
      <c r="BY248" s="317"/>
      <c r="BZ248" s="317"/>
      <c r="CA248" s="317"/>
      <c r="CB248" s="317"/>
      <c r="CC248" s="317"/>
      <c r="CD248" s="317"/>
      <c r="CE248" s="317"/>
      <c r="CF248" s="317"/>
      <c r="CG248" s="317"/>
      <c r="CH248" s="317"/>
      <c r="CI248" s="317"/>
      <c r="CJ248" s="317"/>
      <c r="CK248" s="317"/>
      <c r="CL248" s="317"/>
      <c r="CM248" s="317"/>
      <c r="CN248" s="317"/>
      <c r="CO248" s="317"/>
      <c r="CP248" s="317"/>
      <c r="CQ248" s="317"/>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row>
    <row r="249" spans="1:327" x14ac:dyDescent="0.25">
      <c r="A249" s="475"/>
      <c r="B249" s="475"/>
      <c r="C249" s="475"/>
      <c r="D249" s="475"/>
      <c r="E249" s="475"/>
      <c r="F249" s="476"/>
      <c r="G249" s="476"/>
      <c r="H249" s="317"/>
      <c r="I249" s="205"/>
      <c r="J249" s="205"/>
      <c r="K249" s="205"/>
      <c r="L249" s="317"/>
      <c r="M249" s="205"/>
      <c r="N249" s="470"/>
      <c r="O249" s="470"/>
      <c r="P249" s="205"/>
      <c r="Q249" s="470"/>
      <c r="R249" s="317"/>
      <c r="S249" s="317"/>
      <c r="T249" s="317"/>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71"/>
      <c r="AU249" s="205"/>
      <c r="AV249" s="205"/>
      <c r="AW249" s="205"/>
      <c r="AX249" s="205"/>
      <c r="AY249" s="317"/>
      <c r="AZ249" s="524"/>
      <c r="BA249" s="524"/>
      <c r="BB249" s="205"/>
      <c r="BC249" s="317"/>
      <c r="BD249" s="317"/>
      <c r="BE249" s="317"/>
      <c r="BF249" s="317"/>
      <c r="BG249" s="317"/>
      <c r="BH249" s="317"/>
      <c r="BI249" s="317"/>
      <c r="BJ249" s="317"/>
      <c r="BK249" s="317"/>
      <c r="BL249" s="317"/>
      <c r="BM249" s="317"/>
      <c r="BN249" s="317"/>
      <c r="BO249" s="317"/>
      <c r="BP249" s="317"/>
      <c r="BQ249" s="388"/>
      <c r="BR249" s="388"/>
      <c r="BS249" s="388"/>
      <c r="BT249" s="388"/>
      <c r="BU249" s="317"/>
      <c r="BV249" s="317"/>
      <c r="BW249" s="317"/>
      <c r="BX249" s="317"/>
      <c r="BY249" s="317"/>
      <c r="BZ249" s="317"/>
      <c r="CA249" s="317"/>
      <c r="CB249" s="317"/>
      <c r="CC249" s="317"/>
      <c r="CD249" s="317"/>
      <c r="CE249" s="317"/>
      <c r="CF249" s="317"/>
      <c r="CG249" s="317"/>
      <c r="CH249" s="317"/>
      <c r="CI249" s="317"/>
      <c r="CJ249" s="317"/>
      <c r="CK249" s="317"/>
      <c r="CL249" s="317"/>
      <c r="CM249" s="317"/>
      <c r="CN249" s="317"/>
      <c r="CO249" s="317"/>
      <c r="CP249" s="317"/>
      <c r="CQ249" s="317"/>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row>
    <row r="250" spans="1:327" x14ac:dyDescent="0.25">
      <c r="A250" s="475"/>
      <c r="B250" s="475"/>
      <c r="C250" s="475"/>
      <c r="D250" s="475"/>
      <c r="E250" s="475"/>
      <c r="F250" s="476"/>
      <c r="G250" s="476"/>
      <c r="H250" s="317"/>
      <c r="I250" s="205"/>
      <c r="J250" s="205"/>
      <c r="K250" s="205"/>
      <c r="L250" s="317"/>
      <c r="M250" s="205"/>
      <c r="N250" s="470"/>
      <c r="O250" s="470"/>
      <c r="P250" s="205"/>
      <c r="Q250" s="470"/>
      <c r="R250" s="317"/>
      <c r="S250" s="317"/>
      <c r="T250" s="317"/>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71"/>
      <c r="AU250" s="205"/>
      <c r="AV250" s="205"/>
      <c r="AW250" s="205"/>
      <c r="AX250" s="205"/>
      <c r="AY250" s="317"/>
      <c r="AZ250" s="524"/>
      <c r="BA250" s="524"/>
      <c r="BB250" s="205"/>
      <c r="BC250" s="317"/>
      <c r="BD250" s="317"/>
      <c r="BE250" s="317"/>
      <c r="BF250" s="317"/>
      <c r="BG250" s="317"/>
      <c r="BH250" s="317"/>
      <c r="BI250" s="317"/>
      <c r="BJ250" s="317"/>
      <c r="BK250" s="317"/>
      <c r="BL250" s="317"/>
      <c r="BM250" s="317"/>
      <c r="BN250" s="317"/>
      <c r="BO250" s="317"/>
      <c r="BP250" s="317"/>
      <c r="BQ250" s="388"/>
      <c r="BR250" s="388"/>
      <c r="BS250" s="388"/>
      <c r="BT250" s="388"/>
      <c r="BU250" s="317"/>
      <c r="BV250" s="317"/>
      <c r="BW250" s="317"/>
      <c r="BX250" s="317"/>
      <c r="BY250" s="317"/>
      <c r="BZ250" s="317"/>
      <c r="CA250" s="317"/>
      <c r="CB250" s="317"/>
      <c r="CC250" s="317"/>
      <c r="CD250" s="317"/>
      <c r="CE250" s="317"/>
      <c r="CF250" s="317"/>
      <c r="CG250" s="317"/>
      <c r="CH250" s="317"/>
      <c r="CI250" s="317"/>
      <c r="CJ250" s="317"/>
      <c r="CK250" s="317"/>
      <c r="CL250" s="317"/>
      <c r="CM250" s="317"/>
      <c r="CN250" s="317"/>
      <c r="CO250" s="317"/>
      <c r="CP250" s="317"/>
      <c r="CQ250" s="317"/>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row>
    <row r="251" spans="1:327" x14ac:dyDescent="0.25">
      <c r="A251" s="475"/>
      <c r="B251" s="475"/>
      <c r="C251" s="475"/>
      <c r="D251" s="475"/>
      <c r="E251" s="475"/>
      <c r="F251" s="476"/>
      <c r="G251" s="476"/>
      <c r="H251" s="317"/>
      <c r="I251" s="205"/>
      <c r="J251" s="205"/>
      <c r="K251" s="205"/>
      <c r="L251" s="317"/>
      <c r="M251" s="205"/>
      <c r="N251" s="470"/>
      <c r="O251" s="470"/>
      <c r="P251" s="205"/>
      <c r="Q251" s="470"/>
      <c r="R251" s="317"/>
      <c r="S251" s="317"/>
      <c r="T251" s="317"/>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71"/>
      <c r="AU251" s="205"/>
      <c r="AV251" s="205"/>
      <c r="AW251" s="205"/>
      <c r="AX251" s="205"/>
      <c r="AY251" s="317"/>
      <c r="AZ251" s="524"/>
      <c r="BA251" s="524"/>
      <c r="BB251" s="205"/>
      <c r="BC251" s="317"/>
      <c r="BD251" s="317"/>
      <c r="BE251" s="317"/>
      <c r="BF251" s="317"/>
      <c r="BG251" s="317"/>
      <c r="BH251" s="317"/>
      <c r="BI251" s="317"/>
      <c r="BJ251" s="317"/>
      <c r="BK251" s="317"/>
      <c r="BL251" s="317"/>
      <c r="BM251" s="317"/>
      <c r="BN251" s="317"/>
      <c r="BO251" s="317"/>
      <c r="BP251" s="317"/>
      <c r="BQ251" s="388"/>
      <c r="BR251" s="388"/>
      <c r="BS251" s="388"/>
      <c r="BT251" s="388"/>
      <c r="BU251" s="317"/>
      <c r="BV251" s="317"/>
      <c r="BW251" s="317"/>
      <c r="BX251" s="317"/>
      <c r="BY251" s="317"/>
      <c r="BZ251" s="317"/>
      <c r="CA251" s="317"/>
      <c r="CB251" s="317"/>
      <c r="CC251" s="317"/>
      <c r="CD251" s="317"/>
      <c r="CE251" s="317"/>
      <c r="CF251" s="317"/>
      <c r="CG251" s="317"/>
      <c r="CH251" s="317"/>
      <c r="CI251" s="317"/>
      <c r="CJ251" s="317"/>
      <c r="CK251" s="317"/>
      <c r="CL251" s="317"/>
      <c r="CM251" s="317"/>
      <c r="CN251" s="317"/>
      <c r="CO251" s="317"/>
      <c r="CP251" s="317"/>
      <c r="CQ251" s="317"/>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row>
    <row r="252" spans="1:327" x14ac:dyDescent="0.25">
      <c r="A252" s="475"/>
      <c r="B252" s="475"/>
      <c r="C252" s="475"/>
      <c r="D252" s="475"/>
      <c r="E252" s="475"/>
      <c r="F252" s="476"/>
      <c r="G252" s="476"/>
      <c r="H252" s="317"/>
      <c r="I252" s="205"/>
      <c r="J252" s="205"/>
      <c r="K252" s="205"/>
      <c r="L252" s="317"/>
      <c r="M252" s="205"/>
      <c r="N252" s="470"/>
      <c r="O252" s="470"/>
      <c r="P252" s="205"/>
      <c r="Q252" s="470"/>
      <c r="R252" s="317"/>
      <c r="S252" s="317"/>
      <c r="T252" s="317"/>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71"/>
      <c r="AU252" s="205"/>
      <c r="AV252" s="205"/>
      <c r="AW252" s="205"/>
      <c r="AX252" s="205"/>
      <c r="AY252" s="317"/>
      <c r="AZ252" s="524"/>
      <c r="BA252" s="524"/>
      <c r="BB252" s="205"/>
      <c r="BC252" s="317"/>
      <c r="BD252" s="317"/>
      <c r="BE252" s="317"/>
      <c r="BF252" s="317"/>
      <c r="BG252" s="317"/>
      <c r="BH252" s="317"/>
      <c r="BI252" s="317"/>
      <c r="BJ252" s="317"/>
      <c r="BK252" s="317"/>
      <c r="BL252" s="317"/>
      <c r="BM252" s="317"/>
      <c r="BN252" s="317"/>
      <c r="BO252" s="317"/>
      <c r="BP252" s="317"/>
      <c r="BQ252" s="388"/>
      <c r="BR252" s="388"/>
      <c r="BS252" s="388"/>
      <c r="BT252" s="388"/>
      <c r="BU252" s="317"/>
      <c r="BV252" s="317"/>
      <c r="BW252" s="317"/>
      <c r="BX252" s="317"/>
      <c r="BY252" s="317"/>
      <c r="BZ252" s="317"/>
      <c r="CA252" s="317"/>
      <c r="CB252" s="317"/>
      <c r="CC252" s="317"/>
      <c r="CD252" s="317"/>
      <c r="CE252" s="317"/>
      <c r="CF252" s="317"/>
      <c r="CG252" s="317"/>
      <c r="CH252" s="317"/>
      <c r="CI252" s="317"/>
      <c r="CJ252" s="317"/>
      <c r="CK252" s="317"/>
      <c r="CL252" s="317"/>
      <c r="CM252" s="317"/>
      <c r="CN252" s="317"/>
      <c r="CO252" s="317"/>
      <c r="CP252" s="317"/>
      <c r="CQ252" s="317"/>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row>
    <row r="253" spans="1:327" x14ac:dyDescent="0.25">
      <c r="A253" s="475"/>
      <c r="B253" s="475"/>
      <c r="C253" s="475"/>
      <c r="D253" s="475"/>
      <c r="E253" s="475"/>
      <c r="F253" s="476"/>
      <c r="G253" s="476"/>
      <c r="H253" s="317"/>
      <c r="I253" s="205"/>
      <c r="J253" s="205"/>
      <c r="K253" s="205"/>
      <c r="L253" s="317"/>
      <c r="M253" s="205"/>
      <c r="N253" s="470"/>
      <c r="O253" s="470"/>
      <c r="P253" s="205"/>
      <c r="Q253" s="470"/>
      <c r="R253" s="317"/>
      <c r="S253" s="317"/>
      <c r="T253" s="317"/>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71"/>
      <c r="AU253" s="205"/>
      <c r="AV253" s="205"/>
      <c r="AW253" s="205"/>
      <c r="AX253" s="205"/>
      <c r="AY253" s="317"/>
      <c r="AZ253" s="524"/>
      <c r="BA253" s="524"/>
      <c r="BB253" s="205"/>
      <c r="BC253" s="317"/>
      <c r="BD253" s="317"/>
      <c r="BE253" s="317"/>
      <c r="BF253" s="317"/>
      <c r="BG253" s="317"/>
      <c r="BH253" s="317"/>
      <c r="BI253" s="317"/>
      <c r="BJ253" s="317"/>
      <c r="BK253" s="317"/>
      <c r="BL253" s="317"/>
      <c r="BM253" s="317"/>
      <c r="BN253" s="317"/>
      <c r="BO253" s="317"/>
      <c r="BP253" s="317"/>
      <c r="BQ253" s="388"/>
      <c r="BR253" s="388"/>
      <c r="BS253" s="388"/>
      <c r="BT253" s="388"/>
      <c r="BU253" s="317"/>
      <c r="BV253" s="317"/>
      <c r="BW253" s="317"/>
      <c r="BX253" s="317"/>
      <c r="BY253" s="317"/>
      <c r="BZ253" s="317"/>
      <c r="CA253" s="317"/>
      <c r="CB253" s="317"/>
      <c r="CC253" s="317"/>
      <c r="CD253" s="317"/>
      <c r="CE253" s="317"/>
      <c r="CF253" s="317"/>
      <c r="CG253" s="317"/>
      <c r="CH253" s="317"/>
      <c r="CI253" s="317"/>
      <c r="CJ253" s="317"/>
      <c r="CK253" s="317"/>
      <c r="CL253" s="317"/>
      <c r="CM253" s="317"/>
      <c r="CN253" s="317"/>
      <c r="CO253" s="317"/>
      <c r="CP253" s="317"/>
      <c r="CQ253" s="317"/>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row>
    <row r="254" spans="1:327" x14ac:dyDescent="0.25">
      <c r="A254" s="475"/>
      <c r="B254" s="475"/>
      <c r="C254" s="475"/>
      <c r="D254" s="475"/>
      <c r="E254" s="475"/>
      <c r="F254" s="476"/>
      <c r="G254" s="476"/>
      <c r="H254" s="317"/>
      <c r="I254" s="205"/>
      <c r="J254" s="205"/>
      <c r="K254" s="205"/>
      <c r="L254" s="317"/>
      <c r="M254" s="205"/>
      <c r="N254" s="470"/>
      <c r="O254" s="470"/>
      <c r="P254" s="205"/>
      <c r="Q254" s="470"/>
      <c r="R254" s="317"/>
      <c r="S254" s="317"/>
      <c r="T254" s="317"/>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71"/>
      <c r="AU254" s="205"/>
      <c r="AV254" s="205"/>
      <c r="AW254" s="205"/>
      <c r="AX254" s="205"/>
      <c r="AY254" s="317"/>
      <c r="AZ254" s="524"/>
      <c r="BA254" s="524"/>
      <c r="BB254" s="205"/>
      <c r="BC254" s="317"/>
      <c r="BD254" s="317"/>
      <c r="BE254" s="317"/>
      <c r="BF254" s="317"/>
      <c r="BG254" s="317"/>
      <c r="BH254" s="317"/>
      <c r="BI254" s="317"/>
      <c r="BJ254" s="317"/>
      <c r="BK254" s="317"/>
      <c r="BL254" s="317"/>
      <c r="BM254" s="317"/>
      <c r="BN254" s="317"/>
      <c r="BO254" s="317"/>
      <c r="BP254" s="317"/>
      <c r="BQ254" s="388"/>
      <c r="BR254" s="388"/>
      <c r="BS254" s="388"/>
      <c r="BT254" s="388"/>
      <c r="BU254" s="317"/>
      <c r="BV254" s="317"/>
      <c r="BW254" s="317"/>
      <c r="BX254" s="317"/>
      <c r="BY254" s="317"/>
      <c r="BZ254" s="317"/>
      <c r="CA254" s="317"/>
      <c r="CB254" s="317"/>
      <c r="CC254" s="317"/>
      <c r="CD254" s="317"/>
      <c r="CE254" s="317"/>
      <c r="CF254" s="317"/>
      <c r="CG254" s="317"/>
      <c r="CH254" s="317"/>
      <c r="CI254" s="317"/>
      <c r="CJ254" s="317"/>
      <c r="CK254" s="317"/>
      <c r="CL254" s="317"/>
      <c r="CM254" s="317"/>
      <c r="CN254" s="317"/>
      <c r="CO254" s="317"/>
      <c r="CP254" s="317"/>
      <c r="CQ254" s="317"/>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row>
    <row r="255" spans="1:327" x14ac:dyDescent="0.25">
      <c r="A255" s="475"/>
      <c r="B255" s="475"/>
      <c r="C255" s="475"/>
      <c r="D255" s="475"/>
      <c r="E255" s="475"/>
      <c r="F255" s="476"/>
      <c r="G255" s="476"/>
      <c r="H255" s="317"/>
      <c r="I255" s="205"/>
      <c r="J255" s="205"/>
      <c r="K255" s="205"/>
      <c r="L255" s="317"/>
      <c r="M255" s="205"/>
      <c r="N255" s="470"/>
      <c r="O255" s="470"/>
      <c r="P255" s="205"/>
      <c r="Q255" s="470"/>
      <c r="R255" s="317"/>
      <c r="S255" s="317"/>
      <c r="T255" s="317"/>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71"/>
      <c r="AU255" s="205"/>
      <c r="AV255" s="205"/>
      <c r="AW255" s="205"/>
      <c r="AX255" s="205"/>
      <c r="AY255" s="317"/>
      <c r="AZ255" s="524"/>
      <c r="BA255" s="524"/>
      <c r="BB255" s="205"/>
      <c r="BC255" s="317"/>
      <c r="BD255" s="317"/>
      <c r="BE255" s="317"/>
      <c r="BF255" s="317"/>
      <c r="BG255" s="317"/>
      <c r="BH255" s="317"/>
      <c r="BI255" s="317"/>
      <c r="BJ255" s="317"/>
      <c r="BK255" s="317"/>
      <c r="BL255" s="317"/>
      <c r="BM255" s="317"/>
      <c r="BN255" s="317"/>
      <c r="BO255" s="317"/>
      <c r="BP255" s="317"/>
      <c r="BQ255" s="388"/>
      <c r="BR255" s="388"/>
      <c r="BS255" s="388"/>
      <c r="BT255" s="388"/>
      <c r="BU255" s="317"/>
      <c r="BV255" s="317"/>
      <c r="BW255" s="317"/>
      <c r="BX255" s="317"/>
      <c r="BY255" s="317"/>
      <c r="BZ255" s="317"/>
      <c r="CA255" s="317"/>
      <c r="CB255" s="317"/>
      <c r="CC255" s="317"/>
      <c r="CD255" s="317"/>
      <c r="CE255" s="317"/>
      <c r="CF255" s="317"/>
      <c r="CG255" s="317"/>
      <c r="CH255" s="317"/>
      <c r="CI255" s="317"/>
      <c r="CJ255" s="317"/>
      <c r="CK255" s="317"/>
      <c r="CL255" s="317"/>
      <c r="CM255" s="317"/>
      <c r="CN255" s="317"/>
      <c r="CO255" s="317"/>
      <c r="CP255" s="317"/>
      <c r="CQ255" s="317"/>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row>
    <row r="256" spans="1:327" x14ac:dyDescent="0.25">
      <c r="A256" s="475"/>
      <c r="B256" s="475"/>
      <c r="C256" s="475"/>
      <c r="D256" s="475"/>
      <c r="E256" s="475"/>
      <c r="F256" s="476"/>
      <c r="G256" s="476"/>
      <c r="H256" s="317"/>
      <c r="I256" s="205"/>
      <c r="J256" s="205"/>
      <c r="K256" s="205"/>
      <c r="L256" s="317"/>
      <c r="M256" s="205"/>
      <c r="N256" s="470"/>
      <c r="O256" s="470"/>
      <c r="P256" s="205"/>
      <c r="Q256" s="470"/>
      <c r="R256" s="317"/>
      <c r="S256" s="317"/>
      <c r="T256" s="317"/>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71"/>
      <c r="AU256" s="205"/>
      <c r="AV256" s="205"/>
      <c r="AW256" s="205"/>
      <c r="AX256" s="205"/>
      <c r="AY256" s="317"/>
      <c r="AZ256" s="524"/>
      <c r="BA256" s="524"/>
      <c r="BB256" s="205"/>
      <c r="BC256" s="317"/>
      <c r="BD256" s="317"/>
      <c r="BE256" s="317"/>
      <c r="BF256" s="317"/>
      <c r="BG256" s="317"/>
      <c r="BH256" s="317"/>
      <c r="BI256" s="317"/>
      <c r="BJ256" s="317"/>
      <c r="BK256" s="317"/>
      <c r="BL256" s="317"/>
      <c r="BM256" s="317"/>
      <c r="BN256" s="317"/>
      <c r="BO256" s="317"/>
      <c r="BP256" s="317"/>
      <c r="BQ256" s="388"/>
      <c r="BR256" s="388"/>
      <c r="BS256" s="388"/>
      <c r="BT256" s="388"/>
      <c r="BU256" s="317"/>
      <c r="BV256" s="317"/>
      <c r="BW256" s="317"/>
      <c r="BX256" s="317"/>
      <c r="BY256" s="317"/>
      <c r="BZ256" s="317"/>
      <c r="CA256" s="317"/>
      <c r="CB256" s="317"/>
      <c r="CC256" s="317"/>
      <c r="CD256" s="317"/>
      <c r="CE256" s="317"/>
      <c r="CF256" s="317"/>
      <c r="CG256" s="317"/>
      <c r="CH256" s="317"/>
      <c r="CI256" s="317"/>
      <c r="CJ256" s="317"/>
      <c r="CK256" s="317"/>
      <c r="CL256" s="317"/>
      <c r="CM256" s="317"/>
      <c r="CN256" s="317"/>
      <c r="CO256" s="317"/>
      <c r="CP256" s="317"/>
      <c r="CQ256" s="317"/>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row>
    <row r="257" spans="1:327" x14ac:dyDescent="0.25">
      <c r="A257" s="475"/>
      <c r="B257" s="475"/>
      <c r="C257" s="475"/>
      <c r="D257" s="475"/>
      <c r="E257" s="475"/>
      <c r="F257" s="476"/>
      <c r="G257" s="476"/>
      <c r="H257" s="317"/>
      <c r="I257" s="205"/>
      <c r="J257" s="205"/>
      <c r="K257" s="205"/>
      <c r="L257" s="317"/>
      <c r="M257" s="205"/>
      <c r="N257" s="470"/>
      <c r="O257" s="470"/>
      <c r="P257" s="205"/>
      <c r="Q257" s="470"/>
      <c r="R257" s="317"/>
      <c r="S257" s="317"/>
      <c r="T257" s="317"/>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71"/>
      <c r="AU257" s="205"/>
      <c r="AV257" s="205"/>
      <c r="AW257" s="205"/>
      <c r="AX257" s="205"/>
      <c r="AY257" s="317"/>
      <c r="AZ257" s="524"/>
      <c r="BA257" s="524"/>
      <c r="BB257" s="205"/>
      <c r="BC257" s="317"/>
      <c r="BD257" s="317"/>
      <c r="BE257" s="317"/>
      <c r="BF257" s="317"/>
      <c r="BG257" s="317"/>
      <c r="BH257" s="317"/>
      <c r="BI257" s="317"/>
      <c r="BJ257" s="317"/>
      <c r="BK257" s="317"/>
      <c r="BL257" s="317"/>
      <c r="BM257" s="317"/>
      <c r="BN257" s="317"/>
      <c r="BO257" s="317"/>
      <c r="BP257" s="317"/>
      <c r="BQ257" s="388"/>
      <c r="BR257" s="388"/>
      <c r="BS257" s="388"/>
      <c r="BT257" s="388"/>
      <c r="BU257" s="317"/>
      <c r="BV257" s="317"/>
      <c r="BW257" s="317"/>
      <c r="BX257" s="317"/>
      <c r="BY257" s="317"/>
      <c r="BZ257" s="317"/>
      <c r="CA257" s="317"/>
      <c r="CB257" s="317"/>
      <c r="CC257" s="317"/>
      <c r="CD257" s="317"/>
      <c r="CE257" s="317"/>
      <c r="CF257" s="317"/>
      <c r="CG257" s="317"/>
      <c r="CH257" s="317"/>
      <c r="CI257" s="317"/>
      <c r="CJ257" s="317"/>
      <c r="CK257" s="317"/>
      <c r="CL257" s="317"/>
      <c r="CM257" s="317"/>
      <c r="CN257" s="317"/>
      <c r="CO257" s="317"/>
      <c r="CP257" s="317"/>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row>
    <row r="258" spans="1:327" x14ac:dyDescent="0.25">
      <c r="A258" s="475"/>
      <c r="B258" s="475"/>
      <c r="C258" s="475"/>
      <c r="D258" s="475"/>
      <c r="E258" s="475"/>
      <c r="F258" s="476"/>
      <c r="G258" s="476"/>
      <c r="H258" s="317"/>
      <c r="I258" s="205"/>
      <c r="J258" s="205"/>
      <c r="K258" s="205"/>
      <c r="L258" s="317"/>
      <c r="M258" s="205"/>
      <c r="N258" s="470"/>
      <c r="O258" s="470"/>
      <c r="P258" s="205"/>
      <c r="Q258" s="470"/>
      <c r="R258" s="317"/>
      <c r="S258" s="317"/>
      <c r="T258" s="317"/>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71"/>
      <c r="AU258" s="205"/>
      <c r="AV258" s="205"/>
      <c r="AW258" s="205"/>
      <c r="AX258" s="205"/>
      <c r="AY258" s="317"/>
      <c r="AZ258" s="524"/>
      <c r="BA258" s="524"/>
      <c r="BB258" s="205"/>
      <c r="BC258" s="317"/>
      <c r="BD258" s="317"/>
      <c r="BE258" s="317"/>
      <c r="BF258" s="317"/>
      <c r="BG258" s="317"/>
      <c r="BH258" s="317"/>
      <c r="BI258" s="317"/>
      <c r="BJ258" s="317"/>
      <c r="BK258" s="317"/>
      <c r="BL258" s="317"/>
      <c r="BM258" s="317"/>
      <c r="BN258" s="317"/>
      <c r="BO258" s="317"/>
      <c r="BP258" s="317"/>
      <c r="BQ258" s="388"/>
      <c r="BR258" s="388"/>
      <c r="BS258" s="388"/>
      <c r="BT258" s="388"/>
      <c r="BU258" s="317"/>
      <c r="BV258" s="317"/>
      <c r="BW258" s="317"/>
      <c r="BX258" s="317"/>
      <c r="BY258" s="317"/>
      <c r="BZ258" s="317"/>
      <c r="CA258" s="317"/>
      <c r="CB258" s="317"/>
      <c r="CC258" s="317"/>
      <c r="CD258" s="317"/>
      <c r="CE258" s="317"/>
      <c r="CF258" s="317"/>
      <c r="CG258" s="317"/>
      <c r="CH258" s="317"/>
      <c r="CI258" s="317"/>
      <c r="CJ258" s="317"/>
      <c r="CK258" s="317"/>
      <c r="CL258" s="317"/>
      <c r="CM258" s="317"/>
      <c r="CN258" s="317"/>
      <c r="CO258" s="317"/>
      <c r="CP258" s="317"/>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row>
    <row r="259" spans="1:327" x14ac:dyDescent="0.25">
      <c r="A259" s="475"/>
      <c r="B259" s="475"/>
      <c r="C259" s="475"/>
      <c r="D259" s="475"/>
      <c r="E259" s="475"/>
      <c r="F259" s="476"/>
      <c r="G259" s="476"/>
      <c r="H259" s="317"/>
      <c r="I259" s="205"/>
      <c r="J259" s="205"/>
      <c r="K259" s="205"/>
      <c r="L259" s="317"/>
      <c r="M259" s="205"/>
      <c r="N259" s="470"/>
      <c r="O259" s="470"/>
      <c r="P259" s="205"/>
      <c r="Q259" s="470"/>
      <c r="R259" s="317"/>
      <c r="S259" s="317"/>
      <c r="T259" s="317"/>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71"/>
      <c r="AU259" s="205"/>
      <c r="AV259" s="205"/>
      <c r="AW259" s="205"/>
      <c r="AX259" s="205"/>
      <c r="AY259" s="317"/>
      <c r="AZ259" s="524"/>
      <c r="BA259" s="524"/>
      <c r="BB259" s="205"/>
      <c r="BC259" s="317"/>
      <c r="BD259" s="317"/>
      <c r="BE259" s="317"/>
      <c r="BF259" s="317"/>
      <c r="BG259" s="317"/>
      <c r="BH259" s="317"/>
      <c r="BI259" s="317"/>
      <c r="BJ259" s="317"/>
      <c r="BK259" s="317"/>
      <c r="BL259" s="317"/>
      <c r="BM259" s="317"/>
      <c r="BN259" s="317"/>
      <c r="BO259" s="317"/>
      <c r="BP259" s="317"/>
      <c r="BQ259" s="388"/>
      <c r="BR259" s="388"/>
      <c r="BS259" s="388"/>
      <c r="BT259" s="388"/>
      <c r="BU259" s="317"/>
      <c r="BV259" s="317"/>
      <c r="BW259" s="317"/>
      <c r="BX259" s="317"/>
      <c r="BY259" s="317"/>
      <c r="BZ259" s="317"/>
      <c r="CA259" s="317"/>
      <c r="CB259" s="317"/>
      <c r="CC259" s="317"/>
      <c r="CD259" s="317"/>
      <c r="CE259" s="317"/>
      <c r="CF259" s="317"/>
      <c r="CG259" s="317"/>
      <c r="CH259" s="317"/>
      <c r="CI259" s="317"/>
      <c r="CJ259" s="317"/>
      <c r="CK259" s="317"/>
      <c r="CL259" s="317"/>
      <c r="CM259" s="317"/>
      <c r="CN259" s="317"/>
      <c r="CO259" s="317"/>
      <c r="CP259" s="317"/>
      <c r="CQ259" s="317"/>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row>
    <row r="260" spans="1:327" x14ac:dyDescent="0.25">
      <c r="A260" s="475"/>
      <c r="B260" s="475"/>
      <c r="C260" s="475"/>
      <c r="D260" s="475"/>
      <c r="E260" s="475"/>
      <c r="F260" s="476"/>
      <c r="G260" s="476"/>
      <c r="H260" s="317"/>
      <c r="I260" s="205"/>
      <c r="J260" s="205"/>
      <c r="K260" s="205"/>
      <c r="L260" s="317"/>
      <c r="M260" s="205"/>
      <c r="N260" s="470"/>
      <c r="O260" s="470"/>
      <c r="P260" s="205"/>
      <c r="Q260" s="470"/>
      <c r="R260" s="317"/>
      <c r="S260" s="317"/>
      <c r="T260" s="317"/>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71"/>
      <c r="AU260" s="205"/>
      <c r="AV260" s="205"/>
      <c r="AW260" s="205"/>
      <c r="AX260" s="205"/>
      <c r="AY260" s="317"/>
      <c r="AZ260" s="524"/>
      <c r="BA260" s="524"/>
      <c r="BB260" s="205"/>
      <c r="BC260" s="317"/>
      <c r="BD260" s="317"/>
      <c r="BE260" s="317"/>
      <c r="BF260" s="317"/>
      <c r="BG260" s="317"/>
      <c r="BH260" s="317"/>
      <c r="BI260" s="317"/>
      <c r="BJ260" s="317"/>
      <c r="BK260" s="317"/>
      <c r="BL260" s="317"/>
      <c r="BM260" s="317"/>
      <c r="BN260" s="317"/>
      <c r="BO260" s="317"/>
      <c r="BP260" s="317"/>
      <c r="BQ260" s="388"/>
      <c r="BR260" s="388"/>
      <c r="BS260" s="388"/>
      <c r="BT260" s="388"/>
      <c r="BU260" s="317"/>
      <c r="BV260" s="317"/>
      <c r="BW260" s="317"/>
      <c r="BX260" s="317"/>
      <c r="BY260" s="317"/>
      <c r="BZ260" s="317"/>
      <c r="CA260" s="317"/>
      <c r="CB260" s="317"/>
      <c r="CC260" s="317"/>
      <c r="CD260" s="317"/>
      <c r="CE260" s="317"/>
      <c r="CF260" s="317"/>
      <c r="CG260" s="317"/>
      <c r="CH260" s="317"/>
      <c r="CI260" s="317"/>
      <c r="CJ260" s="317"/>
      <c r="CK260" s="317"/>
      <c r="CL260" s="317"/>
      <c r="CM260" s="317"/>
      <c r="CN260" s="317"/>
      <c r="CO260" s="317"/>
      <c r="CP260" s="317"/>
      <c r="CQ260" s="317"/>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row>
    <row r="261" spans="1:327" x14ac:dyDescent="0.25">
      <c r="A261" s="475"/>
      <c r="B261" s="475"/>
      <c r="C261" s="475"/>
      <c r="D261" s="475"/>
      <c r="E261" s="475"/>
      <c r="F261" s="476"/>
      <c r="G261" s="476"/>
      <c r="H261" s="317"/>
      <c r="I261" s="205"/>
      <c r="J261" s="205"/>
      <c r="K261" s="205"/>
      <c r="L261" s="317"/>
      <c r="M261" s="205"/>
      <c r="N261" s="470"/>
      <c r="O261" s="470"/>
      <c r="P261" s="205"/>
      <c r="Q261" s="470"/>
      <c r="R261" s="317"/>
      <c r="S261" s="317"/>
      <c r="T261" s="317"/>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71"/>
      <c r="AU261" s="205"/>
      <c r="AV261" s="205"/>
      <c r="AW261" s="205"/>
      <c r="AX261" s="205"/>
      <c r="AY261" s="317"/>
      <c r="AZ261" s="524"/>
      <c r="BA261" s="524"/>
      <c r="BB261" s="205"/>
      <c r="BC261" s="317"/>
      <c r="BD261" s="317"/>
      <c r="BE261" s="317"/>
      <c r="BF261" s="317"/>
      <c r="BG261" s="317"/>
      <c r="BH261" s="317"/>
      <c r="BI261" s="317"/>
      <c r="BJ261" s="317"/>
      <c r="BK261" s="317"/>
      <c r="BL261" s="317"/>
      <c r="BM261" s="317"/>
      <c r="BN261" s="317"/>
      <c r="BO261" s="317"/>
      <c r="BP261" s="317"/>
      <c r="BQ261" s="388"/>
      <c r="BR261" s="388"/>
      <c r="BS261" s="388"/>
      <c r="BT261" s="388"/>
      <c r="BU261" s="317"/>
      <c r="BV261" s="317"/>
      <c r="BW261" s="317"/>
      <c r="BX261" s="317"/>
      <c r="BY261" s="317"/>
      <c r="BZ261" s="317"/>
      <c r="CA261" s="317"/>
      <c r="CB261" s="317"/>
      <c r="CC261" s="317"/>
      <c r="CD261" s="317"/>
      <c r="CE261" s="317"/>
      <c r="CF261" s="317"/>
      <c r="CG261" s="317"/>
      <c r="CH261" s="317"/>
      <c r="CI261" s="317"/>
      <c r="CJ261" s="317"/>
      <c r="CK261" s="317"/>
      <c r="CL261" s="317"/>
      <c r="CM261" s="317"/>
      <c r="CN261" s="317"/>
      <c r="CO261" s="317"/>
      <c r="CP261" s="317"/>
      <c r="CQ261" s="317"/>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row>
    <row r="262" spans="1:327" x14ac:dyDescent="0.25">
      <c r="A262" s="475"/>
      <c r="B262" s="475"/>
      <c r="C262" s="475"/>
      <c r="D262" s="475"/>
      <c r="E262" s="475"/>
      <c r="F262" s="476"/>
      <c r="G262" s="476"/>
      <c r="H262" s="317"/>
      <c r="I262" s="205"/>
      <c r="J262" s="205"/>
      <c r="K262" s="205"/>
      <c r="L262" s="317"/>
      <c r="M262" s="205"/>
      <c r="N262" s="470"/>
      <c r="O262" s="470"/>
      <c r="P262" s="205"/>
      <c r="Q262" s="470"/>
      <c r="R262" s="317"/>
      <c r="S262" s="317"/>
      <c r="T262" s="317"/>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71"/>
      <c r="AU262" s="205"/>
      <c r="AV262" s="205"/>
      <c r="AW262" s="205"/>
      <c r="AX262" s="205"/>
      <c r="AY262" s="317"/>
      <c r="AZ262" s="524"/>
      <c r="BA262" s="524"/>
      <c r="BB262" s="205"/>
      <c r="BC262" s="317"/>
      <c r="BD262" s="317"/>
      <c r="BE262" s="317"/>
      <c r="BF262" s="317"/>
      <c r="BG262" s="317"/>
      <c r="BH262" s="317"/>
      <c r="BI262" s="317"/>
      <c r="BJ262" s="317"/>
      <c r="BK262" s="317"/>
      <c r="BL262" s="317"/>
      <c r="BM262" s="317"/>
      <c r="BN262" s="317"/>
      <c r="BO262" s="317"/>
      <c r="BP262" s="317"/>
      <c r="BQ262" s="388"/>
      <c r="BR262" s="388"/>
      <c r="BS262" s="388"/>
      <c r="BT262" s="388"/>
      <c r="BU262" s="317"/>
      <c r="BV262" s="317"/>
      <c r="BW262" s="317"/>
      <c r="BX262" s="317"/>
      <c r="BY262" s="317"/>
      <c r="BZ262" s="317"/>
      <c r="CA262" s="317"/>
      <c r="CB262" s="317"/>
      <c r="CC262" s="317"/>
      <c r="CD262" s="317"/>
      <c r="CE262" s="317"/>
      <c r="CF262" s="317"/>
      <c r="CG262" s="317"/>
      <c r="CH262" s="317"/>
      <c r="CI262" s="317"/>
      <c r="CJ262" s="317"/>
      <c r="CK262" s="317"/>
      <c r="CL262" s="317"/>
      <c r="CM262" s="317"/>
      <c r="CN262" s="317"/>
      <c r="CO262" s="317"/>
      <c r="CP262" s="317"/>
      <c r="CQ262" s="317"/>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row>
    <row r="263" spans="1:327" x14ac:dyDescent="0.25">
      <c r="A263" s="475"/>
      <c r="B263" s="475"/>
      <c r="C263" s="475"/>
      <c r="D263" s="475"/>
      <c r="E263" s="475"/>
      <c r="F263" s="476"/>
      <c r="G263" s="476"/>
      <c r="H263" s="317"/>
      <c r="I263" s="205"/>
      <c r="J263" s="205"/>
      <c r="K263" s="205"/>
      <c r="L263" s="317"/>
      <c r="M263" s="205"/>
      <c r="N263" s="470"/>
      <c r="O263" s="470"/>
      <c r="P263" s="205"/>
      <c r="Q263" s="470"/>
      <c r="R263" s="317"/>
      <c r="S263" s="317"/>
      <c r="T263" s="317"/>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71"/>
      <c r="AU263" s="205"/>
      <c r="AV263" s="205"/>
      <c r="AW263" s="205"/>
      <c r="AX263" s="205"/>
      <c r="AY263" s="317"/>
      <c r="AZ263" s="524"/>
      <c r="BA263" s="524"/>
      <c r="BB263" s="205"/>
      <c r="BC263" s="317"/>
      <c r="BD263" s="317"/>
      <c r="BE263" s="317"/>
      <c r="BF263" s="317"/>
      <c r="BG263" s="317"/>
      <c r="BH263" s="317"/>
      <c r="BI263" s="317"/>
      <c r="BJ263" s="317"/>
      <c r="BK263" s="317"/>
      <c r="BL263" s="317"/>
      <c r="BM263" s="317"/>
      <c r="BN263" s="317"/>
      <c r="BO263" s="317"/>
      <c r="BP263" s="317"/>
      <c r="BQ263" s="388"/>
      <c r="BR263" s="388"/>
      <c r="BS263" s="388"/>
      <c r="BT263" s="388"/>
      <c r="BU263" s="317"/>
      <c r="BV263" s="317"/>
      <c r="BW263" s="317"/>
      <c r="BX263" s="317"/>
      <c r="BY263" s="317"/>
      <c r="BZ263" s="317"/>
      <c r="CA263" s="317"/>
      <c r="CB263" s="317"/>
      <c r="CC263" s="317"/>
      <c r="CD263" s="317"/>
      <c r="CE263" s="317"/>
      <c r="CF263" s="317"/>
      <c r="CG263" s="317"/>
      <c r="CH263" s="317"/>
      <c r="CI263" s="317"/>
      <c r="CJ263" s="317"/>
      <c r="CK263" s="317"/>
      <c r="CL263" s="317"/>
      <c r="CM263" s="317"/>
      <c r="CN263" s="317"/>
      <c r="CO263" s="317"/>
      <c r="CP263" s="317"/>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row>
    <row r="264" spans="1:327" x14ac:dyDescent="0.25">
      <c r="A264" s="475"/>
      <c r="B264" s="475"/>
      <c r="C264" s="475"/>
      <c r="D264" s="475"/>
      <c r="E264" s="475"/>
      <c r="F264" s="476"/>
      <c r="G264" s="476"/>
      <c r="H264" s="317"/>
      <c r="I264" s="205"/>
      <c r="J264" s="205"/>
      <c r="K264" s="205"/>
      <c r="L264" s="317"/>
      <c r="M264" s="205"/>
      <c r="N264" s="470"/>
      <c r="O264" s="470"/>
      <c r="P264" s="205"/>
      <c r="Q264" s="470"/>
      <c r="R264" s="317"/>
      <c r="S264" s="317"/>
      <c r="T264" s="317"/>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71"/>
      <c r="AU264" s="205"/>
      <c r="AV264" s="205"/>
      <c r="AW264" s="205"/>
      <c r="AX264" s="205"/>
      <c r="AY264" s="317"/>
      <c r="AZ264" s="524"/>
      <c r="BA264" s="524"/>
      <c r="BB264" s="205"/>
      <c r="BC264" s="317"/>
      <c r="BD264" s="317"/>
      <c r="BE264" s="317"/>
      <c r="BF264" s="317"/>
      <c r="BG264" s="317"/>
      <c r="BH264" s="317"/>
      <c r="BI264" s="317"/>
      <c r="BJ264" s="317"/>
      <c r="BK264" s="317"/>
      <c r="BL264" s="317"/>
      <c r="BM264" s="317"/>
      <c r="BN264" s="317"/>
      <c r="BO264" s="317"/>
      <c r="BP264" s="317"/>
      <c r="BQ264" s="388"/>
      <c r="BR264" s="388"/>
      <c r="BS264" s="388"/>
      <c r="BT264" s="388"/>
      <c r="BU264" s="317"/>
      <c r="BV264" s="317"/>
      <c r="BW264" s="317"/>
      <c r="BX264" s="317"/>
      <c r="BY264" s="317"/>
      <c r="BZ264" s="317"/>
      <c r="CA264" s="317"/>
      <c r="CB264" s="317"/>
      <c r="CC264" s="317"/>
      <c r="CD264" s="317"/>
      <c r="CE264" s="317"/>
      <c r="CF264" s="317"/>
      <c r="CG264" s="317"/>
      <c r="CH264" s="317"/>
      <c r="CI264" s="317"/>
      <c r="CJ264" s="317"/>
      <c r="CK264" s="317"/>
      <c r="CL264" s="317"/>
      <c r="CM264" s="317"/>
      <c r="CN264" s="317"/>
      <c r="CO264" s="317"/>
      <c r="CP264" s="317"/>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row>
    <row r="265" spans="1:327" x14ac:dyDescent="0.25">
      <c r="A265" s="475"/>
      <c r="B265" s="475"/>
      <c r="C265" s="475"/>
      <c r="D265" s="475"/>
      <c r="E265" s="475"/>
      <c r="F265" s="476"/>
      <c r="G265" s="476"/>
      <c r="H265" s="317"/>
      <c r="I265" s="205"/>
      <c r="J265" s="205"/>
      <c r="K265" s="205"/>
      <c r="L265" s="317"/>
      <c r="M265" s="205"/>
      <c r="N265" s="470"/>
      <c r="O265" s="470"/>
      <c r="P265" s="205"/>
      <c r="Q265" s="470"/>
      <c r="R265" s="317"/>
      <c r="S265" s="317"/>
      <c r="T265" s="317"/>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71"/>
      <c r="AU265" s="205"/>
      <c r="AV265" s="205"/>
      <c r="AW265" s="205"/>
      <c r="AX265" s="205"/>
      <c r="AY265" s="317"/>
      <c r="AZ265" s="524"/>
      <c r="BA265" s="524"/>
      <c r="BB265" s="205"/>
      <c r="BC265" s="317"/>
      <c r="BD265" s="317"/>
      <c r="BE265" s="317"/>
      <c r="BF265" s="317"/>
      <c r="BG265" s="317"/>
      <c r="BH265" s="317"/>
      <c r="BI265" s="317"/>
      <c r="BJ265" s="317"/>
      <c r="BK265" s="317"/>
      <c r="BL265" s="317"/>
      <c r="BM265" s="317"/>
      <c r="BN265" s="317"/>
      <c r="BO265" s="317"/>
      <c r="BP265" s="317"/>
      <c r="BQ265" s="388"/>
      <c r="BR265" s="388"/>
      <c r="BS265" s="388"/>
      <c r="BT265" s="388"/>
      <c r="BU265" s="317"/>
      <c r="BV265" s="317"/>
      <c r="BW265" s="317"/>
      <c r="BX265" s="317"/>
      <c r="BY265" s="317"/>
      <c r="BZ265" s="317"/>
      <c r="CA265" s="317"/>
      <c r="CB265" s="317"/>
      <c r="CC265" s="317"/>
      <c r="CD265" s="317"/>
      <c r="CE265" s="317"/>
      <c r="CF265" s="317"/>
      <c r="CG265" s="317"/>
      <c r="CH265" s="317"/>
      <c r="CI265" s="317"/>
      <c r="CJ265" s="317"/>
      <c r="CK265" s="317"/>
      <c r="CL265" s="317"/>
      <c r="CM265" s="317"/>
      <c r="CN265" s="317"/>
      <c r="CO265" s="317"/>
      <c r="CP265" s="317"/>
      <c r="CQ265" s="317"/>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row>
    <row r="266" spans="1:327" x14ac:dyDescent="0.25">
      <c r="A266" s="475"/>
      <c r="B266" s="475"/>
      <c r="C266" s="475"/>
      <c r="D266" s="475"/>
      <c r="E266" s="475"/>
      <c r="F266" s="476"/>
      <c r="G266" s="476"/>
      <c r="H266" s="317"/>
      <c r="I266" s="205"/>
      <c r="J266" s="205"/>
      <c r="K266" s="205"/>
      <c r="L266" s="317"/>
      <c r="M266" s="205"/>
      <c r="N266" s="470"/>
      <c r="O266" s="470"/>
      <c r="P266" s="205"/>
      <c r="Q266" s="470"/>
      <c r="R266" s="317"/>
      <c r="S266" s="317"/>
      <c r="T266" s="317"/>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71"/>
      <c r="AU266" s="205"/>
      <c r="AV266" s="205"/>
      <c r="AW266" s="205"/>
      <c r="AX266" s="205"/>
      <c r="AY266" s="317"/>
      <c r="AZ266" s="524"/>
      <c r="BA266" s="524"/>
      <c r="BB266" s="205"/>
      <c r="BC266" s="317"/>
      <c r="BD266" s="317"/>
      <c r="BE266" s="317"/>
      <c r="BF266" s="317"/>
      <c r="BG266" s="317"/>
      <c r="BH266" s="317"/>
      <c r="BI266" s="317"/>
      <c r="BJ266" s="317"/>
      <c r="BK266" s="317"/>
      <c r="BL266" s="317"/>
      <c r="BM266" s="317"/>
      <c r="BN266" s="317"/>
      <c r="BO266" s="317"/>
      <c r="BP266" s="317"/>
      <c r="BQ266" s="388"/>
      <c r="BR266" s="388"/>
      <c r="BS266" s="388"/>
      <c r="BT266" s="388"/>
      <c r="BU266" s="317"/>
      <c r="BV266" s="317"/>
      <c r="BW266" s="317"/>
      <c r="BX266" s="317"/>
      <c r="BY266" s="317"/>
      <c r="BZ266" s="317"/>
      <c r="CA266" s="317"/>
      <c r="CB266" s="317"/>
      <c r="CC266" s="317"/>
      <c r="CD266" s="317"/>
      <c r="CE266" s="317"/>
      <c r="CF266" s="317"/>
      <c r="CG266" s="317"/>
      <c r="CH266" s="317"/>
      <c r="CI266" s="317"/>
      <c r="CJ266" s="317"/>
      <c r="CK266" s="317"/>
      <c r="CL266" s="317"/>
      <c r="CM266" s="317"/>
      <c r="CN266" s="317"/>
      <c r="CO266" s="317"/>
      <c r="CP266" s="317"/>
      <c r="CQ266" s="317"/>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row>
    <row r="267" spans="1:327" x14ac:dyDescent="0.25">
      <c r="A267" s="475"/>
      <c r="B267" s="475"/>
      <c r="C267" s="475"/>
      <c r="D267" s="475"/>
      <c r="E267" s="475"/>
      <c r="F267" s="476"/>
      <c r="G267" s="476"/>
      <c r="H267" s="317"/>
      <c r="I267" s="205"/>
      <c r="J267" s="205"/>
      <c r="K267" s="205"/>
      <c r="L267" s="317"/>
      <c r="M267" s="205"/>
      <c r="N267" s="470"/>
      <c r="O267" s="470"/>
      <c r="P267" s="205"/>
      <c r="Q267" s="470"/>
      <c r="R267" s="317"/>
      <c r="S267" s="317"/>
      <c r="T267" s="317"/>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71"/>
      <c r="AU267" s="205"/>
      <c r="AV267" s="205"/>
      <c r="AW267" s="205"/>
      <c r="AX267" s="205"/>
      <c r="AY267" s="317"/>
      <c r="AZ267" s="524"/>
      <c r="BA267" s="524"/>
      <c r="BB267" s="205"/>
      <c r="BC267" s="317"/>
      <c r="BD267" s="317"/>
      <c r="BE267" s="317"/>
      <c r="BF267" s="317"/>
      <c r="BG267" s="317"/>
      <c r="BH267" s="317"/>
      <c r="BI267" s="317"/>
      <c r="BJ267" s="317"/>
      <c r="BK267" s="317"/>
      <c r="BL267" s="317"/>
      <c r="BM267" s="317"/>
      <c r="BN267" s="317"/>
      <c r="BO267" s="317"/>
      <c r="BP267" s="317"/>
      <c r="BQ267" s="388"/>
      <c r="BR267" s="388"/>
      <c r="BS267" s="388"/>
      <c r="BT267" s="388"/>
      <c r="BU267" s="317"/>
      <c r="BV267" s="317"/>
      <c r="BW267" s="317"/>
      <c r="BX267" s="317"/>
      <c r="BY267" s="317"/>
      <c r="BZ267" s="317"/>
      <c r="CA267" s="317"/>
      <c r="CB267" s="317"/>
      <c r="CC267" s="317"/>
      <c r="CD267" s="317"/>
      <c r="CE267" s="317"/>
      <c r="CF267" s="317"/>
      <c r="CG267" s="317"/>
      <c r="CH267" s="317"/>
      <c r="CI267" s="317"/>
      <c r="CJ267" s="317"/>
      <c r="CK267" s="317"/>
      <c r="CL267" s="317"/>
      <c r="CM267" s="317"/>
      <c r="CN267" s="317"/>
      <c r="CO267" s="317"/>
      <c r="CP267" s="317"/>
      <c r="CQ267" s="317"/>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row>
    <row r="268" spans="1:327" x14ac:dyDescent="0.25">
      <c r="A268" s="475"/>
      <c r="B268" s="475"/>
      <c r="C268" s="475"/>
      <c r="D268" s="475"/>
      <c r="E268" s="475"/>
      <c r="F268" s="476"/>
      <c r="G268" s="476"/>
      <c r="H268" s="317"/>
      <c r="I268" s="205"/>
      <c r="J268" s="205"/>
      <c r="K268" s="205"/>
      <c r="L268" s="317"/>
      <c r="M268" s="205"/>
      <c r="N268" s="470"/>
      <c r="O268" s="470"/>
      <c r="P268" s="205"/>
      <c r="Q268" s="470"/>
      <c r="R268" s="317"/>
      <c r="S268" s="317"/>
      <c r="T268" s="317"/>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71"/>
      <c r="AU268" s="205"/>
      <c r="AV268" s="205"/>
      <c r="AW268" s="205"/>
      <c r="AX268" s="205"/>
      <c r="AY268" s="317"/>
      <c r="AZ268" s="524"/>
      <c r="BA268" s="524"/>
      <c r="BB268" s="205"/>
      <c r="BC268" s="317"/>
      <c r="BD268" s="317"/>
      <c r="BE268" s="317"/>
      <c r="BF268" s="317"/>
      <c r="BG268" s="317"/>
      <c r="BH268" s="317"/>
      <c r="BI268" s="317"/>
      <c r="BJ268" s="317"/>
      <c r="BK268" s="317"/>
      <c r="BL268" s="317"/>
      <c r="BM268" s="317"/>
      <c r="BN268" s="317"/>
      <c r="BO268" s="317"/>
      <c r="BP268" s="317"/>
      <c r="BQ268" s="388"/>
      <c r="BR268" s="388"/>
      <c r="BS268" s="388"/>
      <c r="BT268" s="388"/>
      <c r="BU268" s="317"/>
      <c r="BV268" s="317"/>
      <c r="BW268" s="317"/>
      <c r="BX268" s="317"/>
      <c r="BY268" s="317"/>
      <c r="BZ268" s="317"/>
      <c r="CA268" s="317"/>
      <c r="CB268" s="317"/>
      <c r="CC268" s="317"/>
      <c r="CD268" s="317"/>
      <c r="CE268" s="317"/>
      <c r="CF268" s="317"/>
      <c r="CG268" s="317"/>
      <c r="CH268" s="317"/>
      <c r="CI268" s="317"/>
      <c r="CJ268" s="317"/>
      <c r="CK268" s="317"/>
      <c r="CL268" s="317"/>
      <c r="CM268" s="317"/>
      <c r="CN268" s="317"/>
      <c r="CO268" s="317"/>
      <c r="CP268" s="317"/>
      <c r="CQ268" s="317"/>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row>
    <row r="269" spans="1:327" x14ac:dyDescent="0.25">
      <c r="A269" s="475"/>
      <c r="B269" s="475"/>
      <c r="C269" s="475"/>
      <c r="D269" s="475"/>
      <c r="E269" s="475"/>
      <c r="F269" s="476"/>
      <c r="G269" s="476"/>
      <c r="H269" s="317"/>
      <c r="I269" s="205"/>
      <c r="J269" s="205"/>
      <c r="K269" s="205"/>
      <c r="L269" s="317"/>
      <c r="M269" s="205"/>
      <c r="N269" s="470"/>
      <c r="O269" s="470"/>
      <c r="P269" s="205"/>
      <c r="Q269" s="470"/>
      <c r="R269" s="317"/>
      <c r="S269" s="317"/>
      <c r="T269" s="317"/>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71"/>
      <c r="AU269" s="205"/>
      <c r="AV269" s="205"/>
      <c r="AW269" s="205"/>
      <c r="AX269" s="205"/>
      <c r="AY269" s="317"/>
      <c r="AZ269" s="524"/>
      <c r="BA269" s="524"/>
      <c r="BB269" s="205"/>
      <c r="BC269" s="317"/>
      <c r="BD269" s="317"/>
      <c r="BE269" s="317"/>
      <c r="BF269" s="317"/>
      <c r="BG269" s="317"/>
      <c r="BH269" s="317"/>
      <c r="BI269" s="317"/>
      <c r="BJ269" s="317"/>
      <c r="BK269" s="317"/>
      <c r="BL269" s="317"/>
      <c r="BM269" s="317"/>
      <c r="BN269" s="317"/>
      <c r="BO269" s="317"/>
      <c r="BP269" s="317"/>
      <c r="BQ269" s="388"/>
      <c r="BR269" s="388"/>
      <c r="BS269" s="388"/>
      <c r="BT269" s="388"/>
      <c r="BU269" s="317"/>
      <c r="BV269" s="317"/>
      <c r="BW269" s="317"/>
      <c r="BX269" s="317"/>
      <c r="BY269" s="317"/>
      <c r="BZ269" s="317"/>
      <c r="CA269" s="317"/>
      <c r="CB269" s="317"/>
      <c r="CC269" s="317"/>
      <c r="CD269" s="317"/>
      <c r="CE269" s="317"/>
      <c r="CF269" s="317"/>
      <c r="CG269" s="317"/>
      <c r="CH269" s="317"/>
      <c r="CI269" s="317"/>
      <c r="CJ269" s="317"/>
      <c r="CK269" s="317"/>
      <c r="CL269" s="317"/>
      <c r="CM269" s="317"/>
      <c r="CN269" s="317"/>
      <c r="CO269" s="317"/>
      <c r="CP269" s="317"/>
      <c r="CQ269" s="317"/>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row>
    <row r="270" spans="1:327" x14ac:dyDescent="0.25">
      <c r="A270" s="475"/>
      <c r="B270" s="475"/>
      <c r="C270" s="475"/>
      <c r="D270" s="475"/>
      <c r="E270" s="475"/>
      <c r="F270" s="476"/>
      <c r="G270" s="476"/>
      <c r="H270" s="317"/>
      <c r="I270" s="205"/>
      <c r="J270" s="205"/>
      <c r="K270" s="205"/>
      <c r="L270" s="317"/>
      <c r="M270" s="205"/>
      <c r="N270" s="470"/>
      <c r="O270" s="470"/>
      <c r="P270" s="205"/>
      <c r="Q270" s="470"/>
      <c r="R270" s="317"/>
      <c r="S270" s="317"/>
      <c r="T270" s="317"/>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71"/>
      <c r="AU270" s="205"/>
      <c r="AV270" s="205"/>
      <c r="AW270" s="205"/>
      <c r="AX270" s="205"/>
      <c r="AY270" s="317"/>
      <c r="AZ270" s="524"/>
      <c r="BA270" s="524"/>
      <c r="BB270" s="205"/>
      <c r="BC270" s="317"/>
      <c r="BD270" s="317"/>
      <c r="BE270" s="317"/>
      <c r="BF270" s="317"/>
      <c r="BG270" s="317"/>
      <c r="BH270" s="317"/>
      <c r="BI270" s="317"/>
      <c r="BJ270" s="317"/>
      <c r="BK270" s="317"/>
      <c r="BL270" s="317"/>
      <c r="BM270" s="317"/>
      <c r="BN270" s="317"/>
      <c r="BO270" s="317"/>
      <c r="BP270" s="317"/>
      <c r="BQ270" s="388"/>
      <c r="BR270" s="388"/>
      <c r="BS270" s="388"/>
      <c r="BT270" s="388"/>
      <c r="BU270" s="317"/>
      <c r="BV270" s="317"/>
      <c r="BW270" s="317"/>
      <c r="BX270" s="317"/>
      <c r="BY270" s="317"/>
      <c r="BZ270" s="317"/>
      <c r="CA270" s="317"/>
      <c r="CB270" s="317"/>
      <c r="CC270" s="317"/>
      <c r="CD270" s="317"/>
      <c r="CE270" s="317"/>
      <c r="CF270" s="317"/>
      <c r="CG270" s="317"/>
      <c r="CH270" s="317"/>
      <c r="CI270" s="317"/>
      <c r="CJ270" s="317"/>
      <c r="CK270" s="317"/>
      <c r="CL270" s="317"/>
      <c r="CM270" s="317"/>
      <c r="CN270" s="317"/>
      <c r="CO270" s="317"/>
      <c r="CP270" s="317"/>
      <c r="CQ270" s="317"/>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row>
    <row r="271" spans="1:327" x14ac:dyDescent="0.25">
      <c r="A271" s="475"/>
      <c r="B271" s="475"/>
      <c r="C271" s="475"/>
      <c r="D271" s="475"/>
      <c r="E271" s="475"/>
      <c r="F271" s="476"/>
      <c r="G271" s="476"/>
      <c r="H271" s="317"/>
      <c r="I271" s="205"/>
      <c r="J271" s="205"/>
      <c r="K271" s="205"/>
      <c r="L271" s="317"/>
      <c r="M271" s="205"/>
      <c r="N271" s="470"/>
      <c r="O271" s="470"/>
      <c r="P271" s="205"/>
      <c r="Q271" s="470"/>
      <c r="R271" s="317"/>
      <c r="S271" s="317"/>
      <c r="T271" s="317"/>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71"/>
      <c r="AU271" s="205"/>
      <c r="AV271" s="205"/>
      <c r="AW271" s="205"/>
      <c r="AX271" s="205"/>
      <c r="AY271" s="317"/>
      <c r="AZ271" s="524"/>
      <c r="BA271" s="524"/>
      <c r="BB271" s="205"/>
      <c r="BC271" s="317"/>
      <c r="BD271" s="317"/>
      <c r="BE271" s="317"/>
      <c r="BF271" s="317"/>
      <c r="BG271" s="317"/>
      <c r="BH271" s="317"/>
      <c r="BI271" s="317"/>
      <c r="BJ271" s="317"/>
      <c r="BK271" s="317"/>
      <c r="BL271" s="317"/>
      <c r="BM271" s="317"/>
      <c r="BN271" s="317"/>
      <c r="BO271" s="317"/>
      <c r="BP271" s="317"/>
      <c r="BQ271" s="388"/>
      <c r="BR271" s="388"/>
      <c r="BS271" s="388"/>
      <c r="BT271" s="388"/>
      <c r="BU271" s="317"/>
      <c r="BV271" s="317"/>
      <c r="BW271" s="317"/>
      <c r="BX271" s="317"/>
      <c r="BY271" s="317"/>
      <c r="BZ271" s="317"/>
      <c r="CA271" s="317"/>
      <c r="CB271" s="317"/>
      <c r="CC271" s="317"/>
      <c r="CD271" s="317"/>
      <c r="CE271" s="317"/>
      <c r="CF271" s="317"/>
      <c r="CG271" s="317"/>
      <c r="CH271" s="317"/>
      <c r="CI271" s="317"/>
      <c r="CJ271" s="317"/>
      <c r="CK271" s="317"/>
      <c r="CL271" s="317"/>
      <c r="CM271" s="317"/>
      <c r="CN271" s="317"/>
      <c r="CO271" s="317"/>
      <c r="CP271" s="317"/>
      <c r="CQ271" s="317"/>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row>
    <row r="272" spans="1:327" x14ac:dyDescent="0.25">
      <c r="A272" s="475"/>
      <c r="B272" s="475"/>
      <c r="C272" s="475"/>
      <c r="D272" s="475"/>
      <c r="E272" s="475"/>
      <c r="F272" s="476"/>
      <c r="G272" s="476"/>
      <c r="H272" s="317"/>
      <c r="I272" s="205"/>
      <c r="J272" s="205"/>
      <c r="K272" s="205"/>
      <c r="L272" s="317"/>
      <c r="M272" s="205"/>
      <c r="N272" s="470"/>
      <c r="O272" s="470"/>
      <c r="P272" s="205"/>
      <c r="Q272" s="470"/>
      <c r="R272" s="317"/>
      <c r="S272" s="317"/>
      <c r="T272" s="317"/>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71"/>
      <c r="AU272" s="205"/>
      <c r="AV272" s="205"/>
      <c r="AW272" s="205"/>
      <c r="AX272" s="205"/>
      <c r="AY272" s="317"/>
      <c r="AZ272" s="524"/>
      <c r="BA272" s="524"/>
      <c r="BB272" s="205"/>
      <c r="BC272" s="317"/>
      <c r="BD272" s="317"/>
      <c r="BE272" s="317"/>
      <c r="BF272" s="317"/>
      <c r="BG272" s="317"/>
      <c r="BH272" s="317"/>
      <c r="BI272" s="317"/>
      <c r="BJ272" s="317"/>
      <c r="BK272" s="317"/>
      <c r="BL272" s="317"/>
      <c r="BM272" s="317"/>
      <c r="BN272" s="317"/>
      <c r="BO272" s="317"/>
      <c r="BP272" s="317"/>
      <c r="BQ272" s="388"/>
      <c r="BR272" s="388"/>
      <c r="BS272" s="388"/>
      <c r="BT272" s="388"/>
      <c r="BU272" s="317"/>
      <c r="BV272" s="317"/>
      <c r="BW272" s="317"/>
      <c r="BX272" s="317"/>
      <c r="BY272" s="317"/>
      <c r="BZ272" s="317"/>
      <c r="CA272" s="317"/>
      <c r="CB272" s="317"/>
      <c r="CC272" s="317"/>
      <c r="CD272" s="317"/>
      <c r="CE272" s="317"/>
      <c r="CF272" s="317"/>
      <c r="CG272" s="317"/>
      <c r="CH272" s="317"/>
      <c r="CI272" s="317"/>
      <c r="CJ272" s="317"/>
      <c r="CK272" s="317"/>
      <c r="CL272" s="317"/>
      <c r="CM272" s="317"/>
      <c r="CN272" s="317"/>
      <c r="CO272" s="317"/>
      <c r="CP272" s="317"/>
      <c r="CQ272" s="317"/>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row>
    <row r="273" spans="1:327" x14ac:dyDescent="0.25">
      <c r="A273" s="475"/>
      <c r="B273" s="475"/>
      <c r="C273" s="475"/>
      <c r="D273" s="475"/>
      <c r="E273" s="475"/>
      <c r="F273" s="476"/>
      <c r="G273" s="476"/>
      <c r="H273" s="317"/>
      <c r="I273" s="205"/>
      <c r="J273" s="205"/>
      <c r="K273" s="205"/>
      <c r="L273" s="317"/>
      <c r="M273" s="205"/>
      <c r="N273" s="470"/>
      <c r="O273" s="470"/>
      <c r="P273" s="205"/>
      <c r="Q273" s="470"/>
      <c r="R273" s="317"/>
      <c r="S273" s="317"/>
      <c r="T273" s="317"/>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71"/>
      <c r="AU273" s="205"/>
      <c r="AV273" s="205"/>
      <c r="AW273" s="205"/>
      <c r="AX273" s="205"/>
      <c r="AY273" s="317"/>
      <c r="AZ273" s="524"/>
      <c r="BA273" s="524"/>
      <c r="BB273" s="205"/>
      <c r="BC273" s="317"/>
      <c r="BD273" s="317"/>
      <c r="BE273" s="317"/>
      <c r="BF273" s="317"/>
      <c r="BG273" s="317"/>
      <c r="BH273" s="317"/>
      <c r="BI273" s="317"/>
      <c r="BJ273" s="317"/>
      <c r="BK273" s="317"/>
      <c r="BL273" s="317"/>
      <c r="BM273" s="317"/>
      <c r="BN273" s="317"/>
      <c r="BO273" s="317"/>
      <c r="BP273" s="317"/>
      <c r="BQ273" s="388"/>
      <c r="BR273" s="388"/>
      <c r="BS273" s="388"/>
      <c r="BT273" s="388"/>
      <c r="BU273" s="317"/>
      <c r="BV273" s="317"/>
      <c r="BW273" s="317"/>
      <c r="BX273" s="317"/>
      <c r="BY273" s="317"/>
      <c r="BZ273" s="317"/>
      <c r="CA273" s="317"/>
      <c r="CB273" s="317"/>
      <c r="CC273" s="317"/>
      <c r="CD273" s="317"/>
      <c r="CE273" s="317"/>
      <c r="CF273" s="317"/>
      <c r="CG273" s="317"/>
      <c r="CH273" s="317"/>
      <c r="CI273" s="317"/>
      <c r="CJ273" s="317"/>
      <c r="CK273" s="317"/>
      <c r="CL273" s="317"/>
      <c r="CM273" s="317"/>
      <c r="CN273" s="317"/>
      <c r="CO273" s="317"/>
      <c r="CP273" s="317"/>
      <c r="CQ273" s="317"/>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row>
    <row r="274" spans="1:327" x14ac:dyDescent="0.25">
      <c r="A274" s="475"/>
      <c r="B274" s="475"/>
      <c r="C274" s="475"/>
      <c r="D274" s="475"/>
      <c r="E274" s="475"/>
      <c r="F274" s="476"/>
      <c r="G274" s="476"/>
      <c r="H274" s="317"/>
      <c r="I274" s="205"/>
      <c r="J274" s="205"/>
      <c r="K274" s="205"/>
      <c r="L274" s="317"/>
      <c r="M274" s="205"/>
      <c r="N274" s="470"/>
      <c r="O274" s="470"/>
      <c r="P274" s="205"/>
      <c r="Q274" s="470"/>
      <c r="R274" s="317"/>
      <c r="S274" s="317"/>
      <c r="T274" s="317"/>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71"/>
      <c r="AU274" s="205"/>
      <c r="AV274" s="205"/>
      <c r="AW274" s="205"/>
      <c r="AX274" s="205"/>
      <c r="AY274" s="317"/>
      <c r="AZ274" s="524"/>
      <c r="BA274" s="524"/>
      <c r="BB274" s="205"/>
      <c r="BC274" s="317"/>
      <c r="BD274" s="317"/>
      <c r="BE274" s="317"/>
      <c r="BF274" s="317"/>
      <c r="BG274" s="317"/>
      <c r="BH274" s="317"/>
      <c r="BI274" s="317"/>
      <c r="BJ274" s="317"/>
      <c r="BK274" s="317"/>
      <c r="BL274" s="317"/>
      <c r="BM274" s="317"/>
      <c r="BN274" s="317"/>
      <c r="BO274" s="317"/>
      <c r="BP274" s="317"/>
      <c r="BQ274" s="388"/>
      <c r="BR274" s="388"/>
      <c r="BS274" s="388"/>
      <c r="BT274" s="388"/>
      <c r="BU274" s="317"/>
      <c r="BV274" s="317"/>
      <c r="BW274" s="317"/>
      <c r="BX274" s="317"/>
      <c r="BY274" s="317"/>
      <c r="BZ274" s="317"/>
      <c r="CA274" s="317"/>
      <c r="CB274" s="317"/>
      <c r="CC274" s="317"/>
      <c r="CD274" s="317"/>
      <c r="CE274" s="317"/>
      <c r="CF274" s="317"/>
      <c r="CG274" s="317"/>
      <c r="CH274" s="317"/>
      <c r="CI274" s="317"/>
      <c r="CJ274" s="317"/>
      <c r="CK274" s="317"/>
      <c r="CL274" s="317"/>
      <c r="CM274" s="317"/>
      <c r="CN274" s="317"/>
      <c r="CO274" s="317"/>
      <c r="CP274" s="317"/>
      <c r="CQ274" s="317"/>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row>
    <row r="275" spans="1:327" x14ac:dyDescent="0.25">
      <c r="A275" s="475"/>
      <c r="B275" s="475"/>
      <c r="C275" s="475"/>
      <c r="D275" s="475"/>
      <c r="E275" s="475"/>
      <c r="F275" s="476"/>
      <c r="G275" s="476"/>
      <c r="H275" s="317"/>
      <c r="I275" s="205"/>
      <c r="J275" s="205"/>
      <c r="K275" s="205"/>
      <c r="L275" s="317"/>
      <c r="M275" s="205"/>
      <c r="N275" s="470"/>
      <c r="O275" s="470"/>
      <c r="P275" s="205"/>
      <c r="Q275" s="470"/>
      <c r="R275" s="317"/>
      <c r="S275" s="317"/>
      <c r="T275" s="317"/>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71"/>
      <c r="AU275" s="205"/>
      <c r="AV275" s="205"/>
      <c r="AW275" s="205"/>
      <c r="AX275" s="205"/>
      <c r="AY275" s="317"/>
      <c r="AZ275" s="524"/>
      <c r="BA275" s="524"/>
      <c r="BB275" s="205"/>
      <c r="BC275" s="317"/>
      <c r="BD275" s="317"/>
      <c r="BE275" s="317"/>
      <c r="BF275" s="317"/>
      <c r="BG275" s="317"/>
      <c r="BH275" s="317"/>
      <c r="BI275" s="317"/>
      <c r="BJ275" s="317"/>
      <c r="BK275" s="317"/>
      <c r="BL275" s="317"/>
      <c r="BM275" s="317"/>
      <c r="BN275" s="317"/>
      <c r="BO275" s="317"/>
      <c r="BP275" s="317"/>
      <c r="BQ275" s="388"/>
      <c r="BR275" s="388"/>
      <c r="BS275" s="388"/>
      <c r="BT275" s="388"/>
      <c r="BU275" s="317"/>
      <c r="BV275" s="317"/>
      <c r="BW275" s="317"/>
      <c r="BX275" s="317"/>
      <c r="BY275" s="317"/>
      <c r="BZ275" s="317"/>
      <c r="CA275" s="317"/>
      <c r="CB275" s="317"/>
      <c r="CC275" s="317"/>
      <c r="CD275" s="317"/>
      <c r="CE275" s="317"/>
      <c r="CF275" s="317"/>
      <c r="CG275" s="317"/>
      <c r="CH275" s="317"/>
      <c r="CI275" s="317"/>
      <c r="CJ275" s="317"/>
      <c r="CK275" s="317"/>
      <c r="CL275" s="317"/>
      <c r="CM275" s="317"/>
      <c r="CN275" s="317"/>
      <c r="CO275" s="317"/>
      <c r="CP275" s="317"/>
      <c r="CQ275" s="317"/>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row>
    <row r="276" spans="1:327" x14ac:dyDescent="0.25">
      <c r="A276" s="475"/>
      <c r="B276" s="475"/>
      <c r="C276" s="475"/>
      <c r="D276" s="475"/>
      <c r="E276" s="475"/>
      <c r="F276" s="476"/>
      <c r="G276" s="476"/>
      <c r="H276" s="317"/>
      <c r="I276" s="205"/>
      <c r="J276" s="205"/>
      <c r="K276" s="205"/>
      <c r="L276" s="317"/>
      <c r="M276" s="205"/>
      <c r="N276" s="470"/>
      <c r="O276" s="470"/>
      <c r="P276" s="205"/>
      <c r="Q276" s="470"/>
      <c r="R276" s="317"/>
      <c r="S276" s="317"/>
      <c r="T276" s="317"/>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71"/>
      <c r="AU276" s="205"/>
      <c r="AV276" s="205"/>
      <c r="AW276" s="205"/>
      <c r="AX276" s="205"/>
      <c r="AY276" s="317"/>
      <c r="AZ276" s="524"/>
      <c r="BA276" s="524"/>
      <c r="BB276" s="205"/>
      <c r="BC276" s="317"/>
      <c r="BD276" s="317"/>
      <c r="BE276" s="317"/>
      <c r="BF276" s="317"/>
      <c r="BG276" s="317"/>
      <c r="BH276" s="317"/>
      <c r="BI276" s="317"/>
      <c r="BJ276" s="317"/>
      <c r="BK276" s="317"/>
      <c r="BL276" s="317"/>
      <c r="BM276" s="317"/>
      <c r="BN276" s="317"/>
      <c r="BO276" s="317"/>
      <c r="BP276" s="317"/>
      <c r="BQ276" s="388"/>
      <c r="BR276" s="388"/>
      <c r="BS276" s="388"/>
      <c r="BT276" s="388"/>
      <c r="BU276" s="317"/>
      <c r="BV276" s="317"/>
      <c r="BW276" s="317"/>
      <c r="BX276" s="317"/>
      <c r="BY276" s="317"/>
      <c r="BZ276" s="317"/>
      <c r="CA276" s="317"/>
      <c r="CB276" s="317"/>
      <c r="CC276" s="317"/>
      <c r="CD276" s="317"/>
      <c r="CE276" s="317"/>
      <c r="CF276" s="317"/>
      <c r="CG276" s="317"/>
      <c r="CH276" s="317"/>
      <c r="CI276" s="317"/>
      <c r="CJ276" s="317"/>
      <c r="CK276" s="317"/>
      <c r="CL276" s="317"/>
      <c r="CM276" s="317"/>
      <c r="CN276" s="317"/>
      <c r="CO276" s="317"/>
      <c r="CP276" s="317"/>
      <c r="CQ276" s="317"/>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row>
    <row r="277" spans="1:327" x14ac:dyDescent="0.25">
      <c r="A277" s="475"/>
      <c r="B277" s="475"/>
      <c r="C277" s="475"/>
      <c r="D277" s="475"/>
      <c r="E277" s="475"/>
      <c r="F277" s="476"/>
      <c r="G277" s="476"/>
      <c r="H277" s="317"/>
      <c r="I277" s="205"/>
      <c r="J277" s="205"/>
      <c r="K277" s="205"/>
      <c r="L277" s="317"/>
      <c r="M277" s="205"/>
      <c r="N277" s="470"/>
      <c r="O277" s="470"/>
      <c r="P277" s="205"/>
      <c r="Q277" s="470"/>
      <c r="R277" s="317"/>
      <c r="S277" s="317"/>
      <c r="T277" s="317"/>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71"/>
      <c r="AU277" s="205"/>
      <c r="AV277" s="205"/>
      <c r="AW277" s="205"/>
      <c r="AX277" s="205"/>
      <c r="AY277" s="317"/>
      <c r="AZ277" s="524"/>
      <c r="BA277" s="524"/>
      <c r="BB277" s="205"/>
      <c r="BC277" s="317"/>
      <c r="BD277" s="317"/>
      <c r="BE277" s="317"/>
      <c r="BF277" s="317"/>
      <c r="BG277" s="317"/>
      <c r="BH277" s="317"/>
      <c r="BI277" s="317"/>
      <c r="BJ277" s="317"/>
      <c r="BK277" s="317"/>
      <c r="BL277" s="317"/>
      <c r="BM277" s="317"/>
      <c r="BN277" s="317"/>
      <c r="BO277" s="317"/>
      <c r="BP277" s="317"/>
      <c r="BQ277" s="388"/>
      <c r="BR277" s="388"/>
      <c r="BS277" s="388"/>
      <c r="BT277" s="388"/>
      <c r="BU277" s="317"/>
      <c r="BV277" s="317"/>
      <c r="BW277" s="317"/>
      <c r="BX277" s="317"/>
      <c r="BY277" s="317"/>
      <c r="BZ277" s="317"/>
      <c r="CA277" s="317"/>
      <c r="CB277" s="317"/>
      <c r="CC277" s="317"/>
      <c r="CD277" s="317"/>
      <c r="CE277" s="317"/>
      <c r="CF277" s="317"/>
      <c r="CG277" s="317"/>
      <c r="CH277" s="317"/>
      <c r="CI277" s="317"/>
      <c r="CJ277" s="317"/>
      <c r="CK277" s="317"/>
      <c r="CL277" s="317"/>
      <c r="CM277" s="317"/>
      <c r="CN277" s="317"/>
      <c r="CO277" s="317"/>
      <c r="CP277" s="317"/>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row>
    <row r="278" spans="1:327" x14ac:dyDescent="0.25">
      <c r="A278" s="475"/>
      <c r="B278" s="475"/>
      <c r="C278" s="475"/>
      <c r="D278" s="475"/>
      <c r="E278" s="475"/>
      <c r="F278" s="476"/>
      <c r="G278" s="476"/>
      <c r="H278" s="317"/>
      <c r="I278" s="205"/>
      <c r="J278" s="205"/>
      <c r="K278" s="205"/>
      <c r="L278" s="317"/>
      <c r="M278" s="205"/>
      <c r="N278" s="470"/>
      <c r="O278" s="470"/>
      <c r="P278" s="205"/>
      <c r="Q278" s="470"/>
      <c r="R278" s="317"/>
      <c r="S278" s="317"/>
      <c r="T278" s="317"/>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71"/>
      <c r="AU278" s="205"/>
      <c r="AV278" s="205"/>
      <c r="AW278" s="205"/>
      <c r="AX278" s="205"/>
      <c r="AY278" s="317"/>
      <c r="AZ278" s="524"/>
      <c r="BA278" s="524"/>
      <c r="BB278" s="205"/>
      <c r="BC278" s="317"/>
      <c r="BD278" s="317"/>
      <c r="BE278" s="317"/>
      <c r="BF278" s="317"/>
      <c r="BG278" s="317"/>
      <c r="BH278" s="317"/>
      <c r="BI278" s="317"/>
      <c r="BJ278" s="317"/>
      <c r="BK278" s="317"/>
      <c r="BL278" s="317"/>
      <c r="BM278" s="317"/>
      <c r="BN278" s="317"/>
      <c r="BO278" s="317"/>
      <c r="BP278" s="317"/>
      <c r="BQ278" s="388"/>
      <c r="BR278" s="388"/>
      <c r="BS278" s="388"/>
      <c r="BT278" s="388"/>
      <c r="BU278" s="317"/>
      <c r="BV278" s="317"/>
      <c r="BW278" s="317"/>
      <c r="BX278" s="317"/>
      <c r="BY278" s="317"/>
      <c r="BZ278" s="317"/>
      <c r="CA278" s="317"/>
      <c r="CB278" s="317"/>
      <c r="CC278" s="317"/>
      <c r="CD278" s="317"/>
      <c r="CE278" s="317"/>
      <c r="CF278" s="317"/>
      <c r="CG278" s="317"/>
      <c r="CH278" s="317"/>
      <c r="CI278" s="317"/>
      <c r="CJ278" s="317"/>
      <c r="CK278" s="317"/>
      <c r="CL278" s="317"/>
      <c r="CM278" s="317"/>
      <c r="CN278" s="317"/>
      <c r="CO278" s="317"/>
      <c r="CP278" s="317"/>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row>
    <row r="279" spans="1:327" x14ac:dyDescent="0.25">
      <c r="A279" s="475"/>
      <c r="B279" s="475"/>
      <c r="C279" s="475"/>
      <c r="D279" s="475"/>
      <c r="E279" s="475"/>
      <c r="F279" s="476"/>
      <c r="G279" s="476"/>
      <c r="H279" s="317"/>
      <c r="I279" s="205"/>
      <c r="J279" s="205"/>
      <c r="K279" s="205"/>
      <c r="L279" s="317"/>
      <c r="M279" s="205"/>
      <c r="N279" s="470"/>
      <c r="O279" s="470"/>
      <c r="P279" s="205"/>
      <c r="Q279" s="470"/>
      <c r="R279" s="317"/>
      <c r="S279" s="317"/>
      <c r="T279" s="317"/>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71"/>
      <c r="AU279" s="205"/>
      <c r="AV279" s="205"/>
      <c r="AW279" s="205"/>
      <c r="AX279" s="205"/>
      <c r="AY279" s="317"/>
      <c r="AZ279" s="524"/>
      <c r="BA279" s="524"/>
      <c r="BB279" s="205"/>
      <c r="BC279" s="317"/>
      <c r="BD279" s="317"/>
      <c r="BE279" s="317"/>
      <c r="BF279" s="317"/>
      <c r="BG279" s="317"/>
      <c r="BH279" s="317"/>
      <c r="BI279" s="317"/>
      <c r="BJ279" s="317"/>
      <c r="BK279" s="317"/>
      <c r="BL279" s="317"/>
      <c r="BM279" s="317"/>
      <c r="BN279" s="317"/>
      <c r="BO279" s="317"/>
      <c r="BP279" s="317"/>
      <c r="BQ279" s="388"/>
      <c r="BR279" s="388"/>
      <c r="BS279" s="388"/>
      <c r="BT279" s="388"/>
      <c r="BU279" s="317"/>
      <c r="BV279" s="317"/>
      <c r="BW279" s="317"/>
      <c r="BX279" s="317"/>
      <c r="BY279" s="317"/>
      <c r="BZ279" s="317"/>
      <c r="CA279" s="317"/>
      <c r="CB279" s="317"/>
      <c r="CC279" s="317"/>
      <c r="CD279" s="317"/>
      <c r="CE279" s="317"/>
      <c r="CF279" s="317"/>
      <c r="CG279" s="317"/>
      <c r="CH279" s="317"/>
      <c r="CI279" s="317"/>
      <c r="CJ279" s="317"/>
      <c r="CK279" s="317"/>
      <c r="CL279" s="317"/>
      <c r="CM279" s="317"/>
      <c r="CN279" s="317"/>
      <c r="CO279" s="317"/>
      <c r="CP279" s="317"/>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row>
    <row r="280" spans="1:327" x14ac:dyDescent="0.25">
      <c r="A280" s="475"/>
      <c r="B280" s="475"/>
      <c r="C280" s="475"/>
      <c r="D280" s="475"/>
      <c r="E280" s="475"/>
      <c r="F280" s="476"/>
      <c r="G280" s="476"/>
      <c r="H280" s="317"/>
      <c r="I280" s="205"/>
      <c r="J280" s="205"/>
      <c r="K280" s="205"/>
      <c r="L280" s="317"/>
      <c r="M280" s="205"/>
      <c r="N280" s="470"/>
      <c r="O280" s="470"/>
      <c r="P280" s="205"/>
      <c r="Q280" s="470"/>
      <c r="R280" s="317"/>
      <c r="S280" s="317"/>
      <c r="T280" s="317"/>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71"/>
      <c r="AU280" s="205"/>
      <c r="AV280" s="205"/>
      <c r="AW280" s="205"/>
      <c r="AX280" s="205"/>
      <c r="AY280" s="317"/>
      <c r="AZ280" s="524"/>
      <c r="BA280" s="524"/>
      <c r="BB280" s="205"/>
      <c r="BC280" s="317"/>
      <c r="BD280" s="317"/>
      <c r="BE280" s="317"/>
      <c r="BF280" s="317"/>
      <c r="BG280" s="317"/>
      <c r="BH280" s="317"/>
      <c r="BI280" s="317"/>
      <c r="BJ280" s="317"/>
      <c r="BK280" s="317"/>
      <c r="BL280" s="317"/>
      <c r="BM280" s="317"/>
      <c r="BN280" s="317"/>
      <c r="BO280" s="317"/>
      <c r="BP280" s="317"/>
      <c r="BQ280" s="388"/>
      <c r="BR280" s="388"/>
      <c r="BS280" s="388"/>
      <c r="BT280" s="388"/>
      <c r="BU280" s="317"/>
      <c r="BV280" s="317"/>
      <c r="BW280" s="317"/>
      <c r="BX280" s="317"/>
      <c r="BY280" s="317"/>
      <c r="BZ280" s="317"/>
      <c r="CA280" s="317"/>
      <c r="CB280" s="317"/>
      <c r="CC280" s="317"/>
      <c r="CD280" s="317"/>
      <c r="CE280" s="317"/>
      <c r="CF280" s="317"/>
      <c r="CG280" s="317"/>
      <c r="CH280" s="317"/>
      <c r="CI280" s="317"/>
      <c r="CJ280" s="317"/>
      <c r="CK280" s="317"/>
      <c r="CL280" s="317"/>
      <c r="CM280" s="317"/>
      <c r="CN280" s="317"/>
      <c r="CO280" s="317"/>
      <c r="CP280" s="317"/>
      <c r="CQ280" s="317"/>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row>
    <row r="281" spans="1:327" x14ac:dyDescent="0.25">
      <c r="A281" s="475"/>
      <c r="B281" s="475"/>
      <c r="C281" s="475"/>
      <c r="D281" s="475"/>
      <c r="E281" s="475"/>
      <c r="F281" s="476"/>
      <c r="G281" s="476"/>
      <c r="H281" s="317"/>
      <c r="I281" s="205"/>
      <c r="J281" s="205"/>
      <c r="K281" s="205"/>
      <c r="L281" s="317"/>
      <c r="M281" s="205"/>
      <c r="N281" s="470"/>
      <c r="O281" s="470"/>
      <c r="P281" s="205"/>
      <c r="Q281" s="470"/>
      <c r="R281" s="317"/>
      <c r="S281" s="317"/>
      <c r="T281" s="317"/>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71"/>
      <c r="AU281" s="205"/>
      <c r="AV281" s="205"/>
      <c r="AW281" s="205"/>
      <c r="AX281" s="205"/>
      <c r="AY281" s="317"/>
      <c r="AZ281" s="524"/>
      <c r="BA281" s="524"/>
      <c r="BB281" s="205"/>
      <c r="BC281" s="317"/>
      <c r="BD281" s="317"/>
      <c r="BE281" s="317"/>
      <c r="BF281" s="317"/>
      <c r="BG281" s="317"/>
      <c r="BH281" s="317"/>
      <c r="BI281" s="317"/>
      <c r="BJ281" s="317"/>
      <c r="BK281" s="317"/>
      <c r="BL281" s="317"/>
      <c r="BM281" s="317"/>
      <c r="BN281" s="317"/>
      <c r="BO281" s="317"/>
      <c r="BP281" s="317"/>
      <c r="BQ281" s="388"/>
      <c r="BR281" s="388"/>
      <c r="BS281" s="388"/>
      <c r="BT281" s="388"/>
      <c r="BU281" s="317"/>
      <c r="BV281" s="317"/>
      <c r="BW281" s="317"/>
      <c r="BX281" s="317"/>
      <c r="BY281" s="317"/>
      <c r="BZ281" s="317"/>
      <c r="CA281" s="317"/>
      <c r="CB281" s="317"/>
      <c r="CC281" s="317"/>
      <c r="CD281" s="317"/>
      <c r="CE281" s="317"/>
      <c r="CF281" s="317"/>
      <c r="CG281" s="317"/>
      <c r="CH281" s="317"/>
      <c r="CI281" s="317"/>
      <c r="CJ281" s="317"/>
      <c r="CK281" s="317"/>
      <c r="CL281" s="317"/>
      <c r="CM281" s="317"/>
      <c r="CN281" s="317"/>
      <c r="CO281" s="317"/>
      <c r="CP281" s="317"/>
      <c r="CQ281" s="317"/>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row>
    <row r="282" spans="1:327" x14ac:dyDescent="0.25">
      <c r="A282" s="475"/>
      <c r="B282" s="475"/>
      <c r="C282" s="475"/>
      <c r="D282" s="475"/>
      <c r="E282" s="475"/>
      <c r="F282" s="476"/>
      <c r="G282" s="476"/>
      <c r="H282" s="317"/>
      <c r="I282" s="205"/>
      <c r="J282" s="205"/>
      <c r="K282" s="205"/>
      <c r="L282" s="317"/>
      <c r="M282" s="205"/>
      <c r="N282" s="470"/>
      <c r="O282" s="470"/>
      <c r="P282" s="205"/>
      <c r="Q282" s="470"/>
      <c r="R282" s="317"/>
      <c r="S282" s="317"/>
      <c r="T282" s="317"/>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71"/>
      <c r="AU282" s="205"/>
      <c r="AV282" s="205"/>
      <c r="AW282" s="205"/>
      <c r="AX282" s="205"/>
      <c r="AY282" s="317"/>
      <c r="AZ282" s="524"/>
      <c r="BA282" s="524"/>
      <c r="BB282" s="205"/>
      <c r="BC282" s="317"/>
      <c r="BD282" s="317"/>
      <c r="BE282" s="317"/>
      <c r="BF282" s="317"/>
      <c r="BG282" s="317"/>
      <c r="BH282" s="317"/>
      <c r="BI282" s="317"/>
      <c r="BJ282" s="317"/>
      <c r="BK282" s="317"/>
      <c r="BL282" s="317"/>
      <c r="BM282" s="317"/>
      <c r="BN282" s="317"/>
      <c r="BO282" s="317"/>
      <c r="BP282" s="317"/>
      <c r="BQ282" s="388"/>
      <c r="BR282" s="388"/>
      <c r="BS282" s="388"/>
      <c r="BT282" s="388"/>
      <c r="BU282" s="317"/>
      <c r="BV282" s="317"/>
      <c r="BW282" s="317"/>
      <c r="BX282" s="317"/>
      <c r="BY282" s="317"/>
      <c r="BZ282" s="317"/>
      <c r="CA282" s="317"/>
      <c r="CB282" s="317"/>
      <c r="CC282" s="317"/>
      <c r="CD282" s="317"/>
      <c r="CE282" s="317"/>
      <c r="CF282" s="317"/>
      <c r="CG282" s="317"/>
      <c r="CH282" s="317"/>
      <c r="CI282" s="317"/>
      <c r="CJ282" s="317"/>
      <c r="CK282" s="317"/>
      <c r="CL282" s="317"/>
      <c r="CM282" s="317"/>
      <c r="CN282" s="317"/>
      <c r="CO282" s="317"/>
      <c r="CP282" s="317"/>
      <c r="CQ282" s="317"/>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row>
    <row r="283" spans="1:327" x14ac:dyDescent="0.25">
      <c r="A283" s="475"/>
      <c r="B283" s="475"/>
      <c r="C283" s="475"/>
      <c r="D283" s="475"/>
      <c r="E283" s="475"/>
      <c r="F283" s="476"/>
      <c r="G283" s="476"/>
      <c r="H283" s="317"/>
      <c r="I283" s="205"/>
      <c r="J283" s="205"/>
      <c r="K283" s="205"/>
      <c r="L283" s="317"/>
      <c r="M283" s="205"/>
      <c r="N283" s="470"/>
      <c r="O283" s="470"/>
      <c r="P283" s="205"/>
      <c r="Q283" s="470"/>
      <c r="R283" s="317"/>
      <c r="S283" s="317"/>
      <c r="T283" s="317"/>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71"/>
      <c r="AU283" s="205"/>
      <c r="AV283" s="205"/>
      <c r="AW283" s="205"/>
      <c r="AX283" s="205"/>
      <c r="AY283" s="317"/>
      <c r="AZ283" s="524"/>
      <c r="BA283" s="524"/>
      <c r="BB283" s="205"/>
      <c r="BC283" s="317"/>
      <c r="BD283" s="317"/>
      <c r="BE283" s="317"/>
      <c r="BF283" s="317"/>
      <c r="BG283" s="317"/>
      <c r="BH283" s="317"/>
      <c r="BI283" s="317"/>
      <c r="BJ283" s="317"/>
      <c r="BK283" s="317"/>
      <c r="BL283" s="317"/>
      <c r="BM283" s="317"/>
      <c r="BN283" s="317"/>
      <c r="BO283" s="317"/>
      <c r="BP283" s="317"/>
      <c r="BQ283" s="388"/>
      <c r="BR283" s="388"/>
      <c r="BS283" s="388"/>
      <c r="BT283" s="388"/>
      <c r="BU283" s="317"/>
      <c r="BV283" s="317"/>
      <c r="BW283" s="317"/>
      <c r="BX283" s="317"/>
      <c r="BY283" s="317"/>
      <c r="BZ283" s="317"/>
      <c r="CA283" s="317"/>
      <c r="CB283" s="317"/>
      <c r="CC283" s="317"/>
      <c r="CD283" s="317"/>
      <c r="CE283" s="317"/>
      <c r="CF283" s="317"/>
      <c r="CG283" s="317"/>
      <c r="CH283" s="317"/>
      <c r="CI283" s="317"/>
      <c r="CJ283" s="317"/>
      <c r="CK283" s="317"/>
      <c r="CL283" s="317"/>
      <c r="CM283" s="317"/>
      <c r="CN283" s="317"/>
      <c r="CO283" s="317"/>
      <c r="CP283" s="317"/>
      <c r="CQ283" s="317"/>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row>
    <row r="284" spans="1:327" x14ac:dyDescent="0.25">
      <c r="A284" s="475"/>
      <c r="B284" s="475"/>
      <c r="C284" s="475"/>
      <c r="D284" s="475"/>
      <c r="E284" s="475"/>
      <c r="F284" s="476"/>
      <c r="G284" s="476"/>
      <c r="H284" s="317"/>
      <c r="I284" s="205"/>
      <c r="J284" s="205"/>
      <c r="K284" s="205"/>
      <c r="L284" s="317"/>
      <c r="M284" s="205"/>
      <c r="N284" s="470"/>
      <c r="O284" s="470"/>
      <c r="P284" s="205"/>
      <c r="Q284" s="470"/>
      <c r="R284" s="317"/>
      <c r="S284" s="317"/>
      <c r="T284" s="317"/>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71"/>
      <c r="AU284" s="205"/>
      <c r="AV284" s="205"/>
      <c r="AW284" s="205"/>
      <c r="AX284" s="205"/>
      <c r="AY284" s="317"/>
      <c r="AZ284" s="524"/>
      <c r="BA284" s="524"/>
      <c r="BB284" s="205"/>
      <c r="BC284" s="317"/>
      <c r="BD284" s="317"/>
      <c r="BE284" s="317"/>
      <c r="BF284" s="317"/>
      <c r="BG284" s="317"/>
      <c r="BH284" s="317"/>
      <c r="BI284" s="317"/>
      <c r="BJ284" s="317"/>
      <c r="BK284" s="317"/>
      <c r="BL284" s="317"/>
      <c r="BM284" s="317"/>
      <c r="BN284" s="317"/>
      <c r="BO284" s="317"/>
      <c r="BP284" s="317"/>
      <c r="BQ284" s="388"/>
      <c r="BR284" s="388"/>
      <c r="BS284" s="388"/>
      <c r="BT284" s="388"/>
      <c r="BU284" s="317"/>
      <c r="BV284" s="317"/>
      <c r="BW284" s="317"/>
      <c r="BX284" s="317"/>
      <c r="BY284" s="317"/>
      <c r="BZ284" s="317"/>
      <c r="CA284" s="317"/>
      <c r="CB284" s="317"/>
      <c r="CC284" s="317"/>
      <c r="CD284" s="317"/>
      <c r="CE284" s="317"/>
      <c r="CF284" s="317"/>
      <c r="CG284" s="317"/>
      <c r="CH284" s="317"/>
      <c r="CI284" s="317"/>
      <c r="CJ284" s="317"/>
      <c r="CK284" s="317"/>
      <c r="CL284" s="317"/>
      <c r="CM284" s="317"/>
      <c r="CN284" s="317"/>
      <c r="CO284" s="317"/>
      <c r="CP284" s="317"/>
      <c r="CQ284" s="317"/>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row>
    <row r="285" spans="1:327" x14ac:dyDescent="0.25">
      <c r="A285" s="475"/>
      <c r="B285" s="475"/>
      <c r="C285" s="475"/>
      <c r="D285" s="475"/>
      <c r="E285" s="475"/>
      <c r="F285" s="476"/>
      <c r="G285" s="476"/>
      <c r="H285" s="317"/>
      <c r="I285" s="205"/>
      <c r="J285" s="205"/>
      <c r="K285" s="205"/>
      <c r="L285" s="317"/>
      <c r="M285" s="205"/>
      <c r="N285" s="470"/>
      <c r="O285" s="470"/>
      <c r="P285" s="205"/>
      <c r="Q285" s="470"/>
      <c r="R285" s="317"/>
      <c r="S285" s="317"/>
      <c r="T285" s="317"/>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71"/>
      <c r="AU285" s="205"/>
      <c r="AV285" s="205"/>
      <c r="AW285" s="205"/>
      <c r="AX285" s="205"/>
      <c r="AY285" s="317"/>
      <c r="AZ285" s="524"/>
      <c r="BA285" s="524"/>
      <c r="BB285" s="205"/>
      <c r="BC285" s="317"/>
      <c r="BD285" s="317"/>
      <c r="BE285" s="317"/>
      <c r="BF285" s="317"/>
      <c r="BG285" s="317"/>
      <c r="BH285" s="317"/>
      <c r="BI285" s="317"/>
      <c r="BJ285" s="317"/>
      <c r="BK285" s="317"/>
      <c r="BL285" s="317"/>
      <c r="BM285" s="317"/>
      <c r="BN285" s="317"/>
      <c r="BO285" s="317"/>
      <c r="BP285" s="317"/>
      <c r="BQ285" s="388"/>
      <c r="BR285" s="388"/>
      <c r="BS285" s="388"/>
      <c r="BT285" s="388"/>
      <c r="BU285" s="317"/>
      <c r="BV285" s="317"/>
      <c r="BW285" s="317"/>
      <c r="BX285" s="317"/>
      <c r="BY285" s="317"/>
      <c r="BZ285" s="317"/>
      <c r="CA285" s="317"/>
      <c r="CB285" s="317"/>
      <c r="CC285" s="317"/>
      <c r="CD285" s="317"/>
      <c r="CE285" s="317"/>
      <c r="CF285" s="317"/>
      <c r="CG285" s="317"/>
      <c r="CH285" s="317"/>
      <c r="CI285" s="317"/>
      <c r="CJ285" s="317"/>
      <c r="CK285" s="317"/>
      <c r="CL285" s="317"/>
      <c r="CM285" s="317"/>
      <c r="CN285" s="317"/>
      <c r="CO285" s="317"/>
      <c r="CP285" s="317"/>
      <c r="CQ285" s="317"/>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row>
    <row r="286" spans="1:327" x14ac:dyDescent="0.25">
      <c r="A286" s="475"/>
      <c r="B286" s="475"/>
      <c r="C286" s="475"/>
      <c r="D286" s="475"/>
      <c r="E286" s="475"/>
      <c r="F286" s="476"/>
      <c r="G286" s="476"/>
      <c r="H286" s="317"/>
      <c r="I286" s="205"/>
      <c r="J286" s="205"/>
      <c r="K286" s="205"/>
      <c r="L286" s="317"/>
      <c r="M286" s="205"/>
      <c r="N286" s="470"/>
      <c r="O286" s="470"/>
      <c r="P286" s="205"/>
      <c r="Q286" s="470"/>
      <c r="R286" s="317"/>
      <c r="S286" s="317"/>
      <c r="T286" s="317"/>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71"/>
      <c r="AU286" s="205"/>
      <c r="AV286" s="205"/>
      <c r="AW286" s="205"/>
      <c r="AX286" s="205"/>
      <c r="AY286" s="317"/>
      <c r="AZ286" s="524"/>
      <c r="BA286" s="524"/>
      <c r="BB286" s="205"/>
      <c r="BC286" s="317"/>
      <c r="BD286" s="317"/>
      <c r="BE286" s="317"/>
      <c r="BF286" s="317"/>
      <c r="BG286" s="317"/>
      <c r="BH286" s="317"/>
      <c r="BI286" s="317"/>
      <c r="BJ286" s="317"/>
      <c r="BK286" s="317"/>
      <c r="BL286" s="317"/>
      <c r="BM286" s="317"/>
      <c r="BN286" s="317"/>
      <c r="BO286" s="317"/>
      <c r="BP286" s="317"/>
      <c r="BQ286" s="388"/>
      <c r="BR286" s="388"/>
      <c r="BS286" s="388"/>
      <c r="BT286" s="388"/>
      <c r="BU286" s="317"/>
      <c r="BV286" s="317"/>
      <c r="BW286" s="317"/>
      <c r="BX286" s="317"/>
      <c r="BY286" s="317"/>
      <c r="BZ286" s="317"/>
      <c r="CA286" s="317"/>
      <c r="CB286" s="317"/>
      <c r="CC286" s="317"/>
      <c r="CD286" s="317"/>
      <c r="CE286" s="317"/>
      <c r="CF286" s="317"/>
      <c r="CG286" s="317"/>
      <c r="CH286" s="317"/>
      <c r="CI286" s="317"/>
      <c r="CJ286" s="317"/>
      <c r="CK286" s="317"/>
      <c r="CL286" s="317"/>
      <c r="CM286" s="317"/>
      <c r="CN286" s="317"/>
      <c r="CO286" s="317"/>
      <c r="CP286" s="317"/>
      <c r="CQ286" s="317"/>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row>
    <row r="287" spans="1:327" x14ac:dyDescent="0.25">
      <c r="A287" s="475"/>
      <c r="B287" s="475"/>
      <c r="C287" s="475"/>
      <c r="D287" s="475"/>
      <c r="E287" s="475"/>
      <c r="F287" s="476"/>
      <c r="G287" s="476"/>
      <c r="H287" s="317"/>
      <c r="I287" s="205"/>
      <c r="J287" s="205"/>
      <c r="K287" s="205"/>
      <c r="L287" s="317"/>
      <c r="M287" s="205"/>
      <c r="N287" s="470"/>
      <c r="O287" s="470"/>
      <c r="P287" s="205"/>
      <c r="Q287" s="470"/>
      <c r="R287" s="317"/>
      <c r="S287" s="317"/>
      <c r="T287" s="317"/>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71"/>
      <c r="AU287" s="205"/>
      <c r="AV287" s="205"/>
      <c r="AW287" s="205"/>
      <c r="AX287" s="205"/>
      <c r="AY287" s="317"/>
      <c r="AZ287" s="524"/>
      <c r="BA287" s="524"/>
      <c r="BB287" s="205"/>
      <c r="BC287" s="317"/>
      <c r="BD287" s="317"/>
      <c r="BE287" s="317"/>
      <c r="BF287" s="317"/>
      <c r="BG287" s="317"/>
      <c r="BH287" s="317"/>
      <c r="BI287" s="317"/>
      <c r="BJ287" s="317"/>
      <c r="BK287" s="317"/>
      <c r="BL287" s="317"/>
      <c r="BM287" s="317"/>
      <c r="BN287" s="317"/>
      <c r="BO287" s="317"/>
      <c r="BP287" s="317"/>
      <c r="BQ287" s="388"/>
      <c r="BR287" s="388"/>
      <c r="BS287" s="388"/>
      <c r="BT287" s="388"/>
      <c r="BU287" s="317"/>
      <c r="BV287" s="317"/>
      <c r="BW287" s="317"/>
      <c r="BX287" s="317"/>
      <c r="BY287" s="317"/>
      <c r="BZ287" s="317"/>
      <c r="CA287" s="317"/>
      <c r="CB287" s="317"/>
      <c r="CC287" s="317"/>
      <c r="CD287" s="317"/>
      <c r="CE287" s="317"/>
      <c r="CF287" s="317"/>
      <c r="CG287" s="317"/>
      <c r="CH287" s="317"/>
      <c r="CI287" s="317"/>
      <c r="CJ287" s="317"/>
      <c r="CK287" s="317"/>
      <c r="CL287" s="317"/>
      <c r="CM287" s="317"/>
      <c r="CN287" s="317"/>
      <c r="CO287" s="317"/>
      <c r="CP287" s="317"/>
      <c r="CQ287" s="317"/>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row>
    <row r="288" spans="1:327" x14ac:dyDescent="0.25">
      <c r="A288" s="475"/>
      <c r="B288" s="475"/>
      <c r="C288" s="475"/>
      <c r="D288" s="475"/>
      <c r="E288" s="475"/>
      <c r="F288" s="476"/>
      <c r="G288" s="476"/>
      <c r="H288" s="317"/>
      <c r="I288" s="205"/>
      <c r="J288" s="205"/>
      <c r="K288" s="205"/>
      <c r="L288" s="317"/>
      <c r="M288" s="205"/>
      <c r="N288" s="470"/>
      <c r="O288" s="470"/>
      <c r="P288" s="205"/>
      <c r="Q288" s="470"/>
      <c r="R288" s="317"/>
      <c r="S288" s="317"/>
      <c r="T288" s="317"/>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71"/>
      <c r="AU288" s="205"/>
      <c r="AV288" s="205"/>
      <c r="AW288" s="205"/>
      <c r="AX288" s="205"/>
      <c r="AY288" s="317"/>
      <c r="AZ288" s="524"/>
      <c r="BA288" s="524"/>
      <c r="BB288" s="205"/>
      <c r="BC288" s="317"/>
      <c r="BD288" s="317"/>
      <c r="BE288" s="317"/>
      <c r="BF288" s="317"/>
      <c r="BG288" s="317"/>
      <c r="BH288" s="317"/>
      <c r="BI288" s="317"/>
      <c r="BJ288" s="317"/>
      <c r="BK288" s="317"/>
      <c r="BL288" s="317"/>
      <c r="BM288" s="317"/>
      <c r="BN288" s="317"/>
      <c r="BO288" s="317"/>
      <c r="BP288" s="317"/>
      <c r="BQ288" s="388"/>
      <c r="BR288" s="388"/>
      <c r="BS288" s="388"/>
      <c r="BT288" s="388"/>
      <c r="BU288" s="317"/>
      <c r="BV288" s="317"/>
      <c r="BW288" s="317"/>
      <c r="BX288" s="317"/>
      <c r="BY288" s="317"/>
      <c r="BZ288" s="317"/>
      <c r="CA288" s="317"/>
      <c r="CB288" s="317"/>
      <c r="CC288" s="317"/>
      <c r="CD288" s="317"/>
      <c r="CE288" s="317"/>
      <c r="CF288" s="317"/>
      <c r="CG288" s="317"/>
      <c r="CH288" s="317"/>
      <c r="CI288" s="317"/>
      <c r="CJ288" s="317"/>
      <c r="CK288" s="317"/>
      <c r="CL288" s="317"/>
      <c r="CM288" s="317"/>
      <c r="CN288" s="317"/>
      <c r="CO288" s="317"/>
      <c r="CP288" s="317"/>
      <c r="CQ288" s="317"/>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row>
    <row r="289" spans="1:327" x14ac:dyDescent="0.25">
      <c r="A289" s="475"/>
      <c r="B289" s="475"/>
      <c r="C289" s="475"/>
      <c r="D289" s="475"/>
      <c r="E289" s="475"/>
      <c r="F289" s="476"/>
      <c r="G289" s="476"/>
      <c r="H289" s="317"/>
      <c r="I289" s="205"/>
      <c r="J289" s="205"/>
      <c r="K289" s="205"/>
      <c r="L289" s="317"/>
      <c r="M289" s="205"/>
      <c r="N289" s="470"/>
      <c r="O289" s="470"/>
      <c r="P289" s="205"/>
      <c r="Q289" s="470"/>
      <c r="R289" s="317"/>
      <c r="S289" s="317"/>
      <c r="T289" s="317"/>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71"/>
      <c r="AU289" s="205"/>
      <c r="AV289" s="205"/>
      <c r="AW289" s="205"/>
      <c r="AX289" s="205"/>
      <c r="AY289" s="317"/>
      <c r="AZ289" s="524"/>
      <c r="BA289" s="524"/>
      <c r="BB289" s="205"/>
      <c r="BC289" s="317"/>
      <c r="BD289" s="317"/>
      <c r="BE289" s="317"/>
      <c r="BF289" s="317"/>
      <c r="BG289" s="317"/>
      <c r="BH289" s="317"/>
      <c r="BI289" s="317"/>
      <c r="BJ289" s="317"/>
      <c r="BK289" s="317"/>
      <c r="BL289" s="317"/>
      <c r="BM289" s="317"/>
      <c r="BN289" s="317"/>
      <c r="BO289" s="317"/>
      <c r="BP289" s="317"/>
      <c r="BQ289" s="388"/>
      <c r="BR289" s="388"/>
      <c r="BS289" s="388"/>
      <c r="BT289" s="388"/>
      <c r="BU289" s="317"/>
      <c r="BV289" s="317"/>
      <c r="BW289" s="317"/>
      <c r="BX289" s="317"/>
      <c r="BY289" s="317"/>
      <c r="BZ289" s="317"/>
      <c r="CA289" s="317"/>
      <c r="CB289" s="317"/>
      <c r="CC289" s="317"/>
      <c r="CD289" s="317"/>
      <c r="CE289" s="317"/>
      <c r="CF289" s="317"/>
      <c r="CG289" s="317"/>
      <c r="CH289" s="317"/>
      <c r="CI289" s="317"/>
      <c r="CJ289" s="317"/>
      <c r="CK289" s="317"/>
      <c r="CL289" s="317"/>
      <c r="CM289" s="317"/>
      <c r="CN289" s="317"/>
      <c r="CO289" s="317"/>
      <c r="CP289" s="317"/>
      <c r="CQ289" s="317"/>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row>
    <row r="290" spans="1:327" x14ac:dyDescent="0.25">
      <c r="A290" s="475"/>
      <c r="B290" s="475"/>
      <c r="C290" s="475"/>
      <c r="D290" s="475"/>
      <c r="E290" s="475"/>
      <c r="F290" s="476"/>
      <c r="G290" s="476"/>
      <c r="H290" s="317"/>
      <c r="I290" s="205"/>
      <c r="J290" s="205"/>
      <c r="K290" s="205"/>
      <c r="L290" s="317"/>
      <c r="M290" s="205"/>
      <c r="N290" s="470"/>
      <c r="O290" s="470"/>
      <c r="P290" s="205"/>
      <c r="Q290" s="470"/>
      <c r="R290" s="317"/>
      <c r="S290" s="317"/>
      <c r="T290" s="317"/>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71"/>
      <c r="AU290" s="205"/>
      <c r="AV290" s="205"/>
      <c r="AW290" s="205"/>
      <c r="AX290" s="205"/>
      <c r="AY290" s="317"/>
      <c r="AZ290" s="524"/>
      <c r="BA290" s="524"/>
      <c r="BB290" s="205"/>
      <c r="BC290" s="317"/>
      <c r="BD290" s="317"/>
      <c r="BE290" s="317"/>
      <c r="BF290" s="317"/>
      <c r="BG290" s="317"/>
      <c r="BH290" s="317"/>
      <c r="BI290" s="317"/>
      <c r="BJ290" s="317"/>
      <c r="BK290" s="317"/>
      <c r="BL290" s="317"/>
      <c r="BM290" s="317"/>
      <c r="BN290" s="317"/>
      <c r="BO290" s="317"/>
      <c r="BP290" s="317"/>
      <c r="BQ290" s="388"/>
      <c r="BR290" s="388"/>
      <c r="BS290" s="388"/>
      <c r="BT290" s="388"/>
      <c r="BU290" s="317"/>
      <c r="BV290" s="317"/>
      <c r="BW290" s="317"/>
      <c r="BX290" s="317"/>
      <c r="BY290" s="317"/>
      <c r="BZ290" s="317"/>
      <c r="CA290" s="317"/>
      <c r="CB290" s="317"/>
      <c r="CC290" s="317"/>
      <c r="CD290" s="317"/>
      <c r="CE290" s="317"/>
      <c r="CF290" s="317"/>
      <c r="CG290" s="317"/>
      <c r="CH290" s="317"/>
      <c r="CI290" s="317"/>
      <c r="CJ290" s="317"/>
      <c r="CK290" s="317"/>
      <c r="CL290" s="317"/>
      <c r="CM290" s="317"/>
      <c r="CN290" s="317"/>
      <c r="CO290" s="317"/>
      <c r="CP290" s="317"/>
      <c r="CQ290" s="317"/>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row>
    <row r="291" spans="1:327" x14ac:dyDescent="0.25">
      <c r="A291" s="475"/>
      <c r="B291" s="475"/>
      <c r="C291" s="475"/>
      <c r="D291" s="475"/>
      <c r="E291" s="475"/>
      <c r="F291" s="476"/>
      <c r="G291" s="476"/>
      <c r="H291" s="317"/>
      <c r="I291" s="205"/>
      <c r="J291" s="205"/>
      <c r="K291" s="205"/>
      <c r="L291" s="317"/>
      <c r="M291" s="205"/>
      <c r="N291" s="470"/>
      <c r="O291" s="470"/>
      <c r="P291" s="205"/>
      <c r="Q291" s="470"/>
      <c r="R291" s="317"/>
      <c r="S291" s="317"/>
      <c r="T291" s="317"/>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71"/>
      <c r="AU291" s="205"/>
      <c r="AV291" s="205"/>
      <c r="AW291" s="205"/>
      <c r="AX291" s="205"/>
      <c r="AY291" s="317"/>
      <c r="AZ291" s="524"/>
      <c r="BA291" s="524"/>
      <c r="BB291" s="205"/>
      <c r="BC291" s="317"/>
      <c r="BD291" s="317"/>
      <c r="BE291" s="317"/>
      <c r="BF291" s="317"/>
      <c r="BG291" s="317"/>
      <c r="BH291" s="317"/>
      <c r="BI291" s="317"/>
      <c r="BJ291" s="317"/>
      <c r="BK291" s="317"/>
      <c r="BL291" s="317"/>
      <c r="BM291" s="317"/>
      <c r="BN291" s="317"/>
      <c r="BO291" s="317"/>
      <c r="BP291" s="317"/>
      <c r="BQ291" s="388"/>
      <c r="BR291" s="388"/>
      <c r="BS291" s="388"/>
      <c r="BT291" s="388"/>
      <c r="BU291" s="317"/>
      <c r="BV291" s="317"/>
      <c r="BW291" s="317"/>
      <c r="BX291" s="317"/>
      <c r="BY291" s="317"/>
      <c r="BZ291" s="317"/>
      <c r="CA291" s="317"/>
      <c r="CB291" s="317"/>
      <c r="CC291" s="317"/>
      <c r="CD291" s="317"/>
      <c r="CE291" s="317"/>
      <c r="CF291" s="317"/>
      <c r="CG291" s="317"/>
      <c r="CH291" s="317"/>
      <c r="CI291" s="317"/>
      <c r="CJ291" s="317"/>
      <c r="CK291" s="317"/>
      <c r="CL291" s="317"/>
      <c r="CM291" s="317"/>
      <c r="CN291" s="317"/>
      <c r="CO291" s="317"/>
      <c r="CP291" s="317"/>
      <c r="CQ291" s="317"/>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row>
    <row r="292" spans="1:327" x14ac:dyDescent="0.25">
      <c r="A292" s="475"/>
      <c r="B292" s="475"/>
      <c r="C292" s="475"/>
      <c r="D292" s="475"/>
      <c r="E292" s="475"/>
      <c r="F292" s="476"/>
      <c r="G292" s="476"/>
      <c r="H292" s="317"/>
      <c r="I292" s="205"/>
      <c r="J292" s="205"/>
      <c r="K292" s="205"/>
      <c r="L292" s="317"/>
      <c r="M292" s="205"/>
      <c r="N292" s="470"/>
      <c r="O292" s="470"/>
      <c r="P292" s="205"/>
      <c r="Q292" s="470"/>
      <c r="R292" s="317"/>
      <c r="S292" s="317"/>
      <c r="T292" s="317"/>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71"/>
      <c r="AU292" s="205"/>
      <c r="AV292" s="205"/>
      <c r="AW292" s="205"/>
      <c r="AX292" s="205"/>
      <c r="AY292" s="317"/>
      <c r="AZ292" s="524"/>
      <c r="BA292" s="524"/>
      <c r="BB292" s="205"/>
      <c r="BC292" s="317"/>
      <c r="BD292" s="317"/>
      <c r="BE292" s="317"/>
      <c r="BF292" s="317"/>
      <c r="BG292" s="317"/>
      <c r="BH292" s="317"/>
      <c r="BI292" s="317"/>
      <c r="BJ292" s="317"/>
      <c r="BK292" s="317"/>
      <c r="BL292" s="317"/>
      <c r="BM292" s="317"/>
      <c r="BN292" s="317"/>
      <c r="BO292" s="317"/>
      <c r="BP292" s="317"/>
      <c r="BQ292" s="388"/>
      <c r="BR292" s="388"/>
      <c r="BS292" s="388"/>
      <c r="BT292" s="388"/>
      <c r="BU292" s="317"/>
      <c r="BV292" s="317"/>
      <c r="BW292" s="317"/>
      <c r="BX292" s="317"/>
      <c r="BY292" s="317"/>
      <c r="BZ292" s="317"/>
      <c r="CA292" s="317"/>
      <c r="CB292" s="317"/>
      <c r="CC292" s="317"/>
      <c r="CD292" s="317"/>
      <c r="CE292" s="317"/>
      <c r="CF292" s="317"/>
      <c r="CG292" s="317"/>
      <c r="CH292" s="317"/>
      <c r="CI292" s="317"/>
      <c r="CJ292" s="317"/>
      <c r="CK292" s="317"/>
      <c r="CL292" s="317"/>
      <c r="CM292" s="317"/>
      <c r="CN292" s="317"/>
      <c r="CO292" s="317"/>
      <c r="CP292" s="317"/>
      <c r="CQ292" s="317"/>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row>
    <row r="293" spans="1:327" x14ac:dyDescent="0.25">
      <c r="A293" s="475"/>
      <c r="B293" s="475"/>
      <c r="C293" s="475"/>
      <c r="D293" s="475"/>
      <c r="E293" s="475"/>
      <c r="F293" s="476"/>
      <c r="G293" s="476"/>
      <c r="H293" s="317"/>
      <c r="I293" s="205"/>
      <c r="J293" s="205"/>
      <c r="K293" s="205"/>
      <c r="L293" s="317"/>
      <c r="M293" s="205"/>
      <c r="N293" s="470"/>
      <c r="O293" s="470"/>
      <c r="P293" s="205"/>
      <c r="Q293" s="470"/>
      <c r="R293" s="317"/>
      <c r="S293" s="317"/>
      <c r="T293" s="317"/>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71"/>
      <c r="AU293" s="205"/>
      <c r="AV293" s="205"/>
      <c r="AW293" s="205"/>
      <c r="AX293" s="205"/>
      <c r="AY293" s="317"/>
      <c r="AZ293" s="524"/>
      <c r="BA293" s="524"/>
      <c r="BB293" s="205"/>
      <c r="BC293" s="317"/>
      <c r="BD293" s="317"/>
      <c r="BE293" s="317"/>
      <c r="BF293" s="317"/>
      <c r="BG293" s="317"/>
      <c r="BH293" s="317"/>
      <c r="BI293" s="317"/>
      <c r="BJ293" s="317"/>
      <c r="BK293" s="317"/>
      <c r="BL293" s="317"/>
      <c r="BM293" s="317"/>
      <c r="BN293" s="317"/>
      <c r="BO293" s="317"/>
      <c r="BP293" s="317"/>
      <c r="BQ293" s="388"/>
      <c r="BR293" s="388"/>
      <c r="BS293" s="388"/>
      <c r="BT293" s="388"/>
      <c r="BU293" s="317"/>
      <c r="BV293" s="317"/>
      <c r="BW293" s="317"/>
      <c r="BX293" s="317"/>
      <c r="BY293" s="317"/>
      <c r="BZ293" s="317"/>
      <c r="CA293" s="317"/>
      <c r="CB293" s="317"/>
      <c r="CC293" s="317"/>
      <c r="CD293" s="317"/>
      <c r="CE293" s="317"/>
      <c r="CF293" s="317"/>
      <c r="CG293" s="317"/>
      <c r="CH293" s="317"/>
      <c r="CI293" s="317"/>
      <c r="CJ293" s="317"/>
      <c r="CK293" s="317"/>
      <c r="CL293" s="317"/>
      <c r="CM293" s="317"/>
      <c r="CN293" s="317"/>
      <c r="CO293" s="317"/>
      <c r="CP293" s="317"/>
      <c r="CQ293" s="317"/>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row>
    <row r="294" spans="1:327" x14ac:dyDescent="0.25">
      <c r="A294" s="475"/>
      <c r="B294" s="475"/>
      <c r="C294" s="475"/>
      <c r="D294" s="475"/>
      <c r="E294" s="475"/>
      <c r="F294" s="476"/>
      <c r="G294" s="476"/>
      <c r="H294" s="317"/>
      <c r="I294" s="205"/>
      <c r="J294" s="205"/>
      <c r="K294" s="205"/>
      <c r="L294" s="317"/>
      <c r="M294" s="205"/>
      <c r="N294" s="470"/>
      <c r="O294" s="470"/>
      <c r="P294" s="205"/>
      <c r="Q294" s="470"/>
      <c r="R294" s="317"/>
      <c r="S294" s="317"/>
      <c r="T294" s="317"/>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71"/>
      <c r="AU294" s="205"/>
      <c r="AV294" s="205"/>
      <c r="AW294" s="205"/>
      <c r="AX294" s="205"/>
      <c r="AY294" s="317"/>
      <c r="AZ294" s="524"/>
      <c r="BA294" s="524"/>
      <c r="BB294" s="205"/>
      <c r="BC294" s="317"/>
      <c r="BD294" s="317"/>
      <c r="BE294" s="317"/>
      <c r="BF294" s="317"/>
      <c r="BG294" s="317"/>
      <c r="BH294" s="317"/>
      <c r="BI294" s="317"/>
      <c r="BJ294" s="317"/>
      <c r="BK294" s="317"/>
      <c r="BL294" s="317"/>
      <c r="BM294" s="317"/>
      <c r="BN294" s="317"/>
      <c r="BO294" s="317"/>
      <c r="BP294" s="317"/>
      <c r="BQ294" s="388"/>
      <c r="BR294" s="388"/>
      <c r="BS294" s="388"/>
      <c r="BT294" s="388"/>
      <c r="BU294" s="317"/>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row>
    <row r="295" spans="1:327" x14ac:dyDescent="0.25">
      <c r="A295" s="475"/>
      <c r="B295" s="475"/>
      <c r="C295" s="475"/>
      <c r="D295" s="475"/>
      <c r="E295" s="475"/>
      <c r="F295" s="476"/>
      <c r="G295" s="476"/>
      <c r="H295" s="317"/>
      <c r="I295" s="205"/>
      <c r="J295" s="205"/>
      <c r="K295" s="205"/>
      <c r="L295" s="317"/>
      <c r="M295" s="205"/>
      <c r="N295" s="470"/>
      <c r="O295" s="470"/>
      <c r="P295" s="205"/>
      <c r="Q295" s="470"/>
      <c r="R295" s="317"/>
      <c r="S295" s="317"/>
      <c r="T295" s="317"/>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71"/>
      <c r="AU295" s="205"/>
      <c r="AV295" s="205"/>
      <c r="AW295" s="205"/>
      <c r="AX295" s="205"/>
      <c r="AY295" s="317"/>
      <c r="AZ295" s="524"/>
      <c r="BA295" s="524"/>
      <c r="BB295" s="205"/>
      <c r="BC295" s="317"/>
      <c r="BD295" s="317"/>
      <c r="BE295" s="317"/>
      <c r="BF295" s="317"/>
      <c r="BG295" s="317"/>
      <c r="BH295" s="317"/>
      <c r="BI295" s="317"/>
      <c r="BJ295" s="317"/>
      <c r="BK295" s="317"/>
      <c r="BL295" s="317"/>
      <c r="BM295" s="317"/>
      <c r="BN295" s="317"/>
      <c r="BO295" s="317"/>
      <c r="BP295" s="317"/>
      <c r="BQ295" s="388"/>
      <c r="BR295" s="388"/>
      <c r="BS295" s="388"/>
      <c r="BT295" s="388"/>
      <c r="BU295" s="317"/>
      <c r="BV295" s="317"/>
      <c r="BW295" s="317"/>
      <c r="BX295" s="317"/>
      <c r="BY295" s="317"/>
      <c r="BZ295" s="317"/>
      <c r="CA295" s="317"/>
      <c r="CB295" s="317"/>
      <c r="CC295" s="317"/>
      <c r="CD295" s="317"/>
      <c r="CE295" s="317"/>
      <c r="CF295" s="317"/>
      <c r="CG295" s="317"/>
      <c r="CH295" s="317"/>
      <c r="CI295" s="317"/>
      <c r="CJ295" s="317"/>
      <c r="CK295" s="317"/>
      <c r="CL295" s="317"/>
      <c r="CM295" s="317"/>
      <c r="CN295" s="317"/>
      <c r="CO295" s="317"/>
      <c r="CP295" s="317"/>
      <c r="CQ295" s="317"/>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row>
    <row r="296" spans="1:327" x14ac:dyDescent="0.25">
      <c r="A296" s="475"/>
      <c r="B296" s="475"/>
      <c r="C296" s="475"/>
      <c r="D296" s="475"/>
      <c r="E296" s="475"/>
      <c r="F296" s="476"/>
      <c r="G296" s="476"/>
      <c r="H296" s="317"/>
      <c r="I296" s="205"/>
      <c r="J296" s="205"/>
      <c r="K296" s="205"/>
      <c r="L296" s="317"/>
      <c r="M296" s="205"/>
      <c r="N296" s="470"/>
      <c r="O296" s="470"/>
      <c r="P296" s="205"/>
      <c r="Q296" s="470"/>
      <c r="R296" s="317"/>
      <c r="S296" s="317"/>
      <c r="T296" s="317"/>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71"/>
      <c r="AU296" s="205"/>
      <c r="AV296" s="205"/>
      <c r="AW296" s="205"/>
      <c r="AX296" s="205"/>
      <c r="AY296" s="317"/>
      <c r="AZ296" s="524"/>
      <c r="BA296" s="524"/>
      <c r="BB296" s="205"/>
      <c r="BC296" s="317"/>
      <c r="BD296" s="317"/>
      <c r="BE296" s="317"/>
      <c r="BF296" s="317"/>
      <c r="BG296" s="317"/>
      <c r="BH296" s="317"/>
      <c r="BI296" s="317"/>
      <c r="BJ296" s="317"/>
      <c r="BK296" s="317"/>
      <c r="BL296" s="317"/>
      <c r="BM296" s="317"/>
      <c r="BN296" s="317"/>
      <c r="BO296" s="317"/>
      <c r="BP296" s="317"/>
      <c r="BQ296" s="388"/>
      <c r="BR296" s="388"/>
      <c r="BS296" s="388"/>
      <c r="BT296" s="388"/>
      <c r="BU296" s="317"/>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row>
    <row r="297" spans="1:327" x14ac:dyDescent="0.25">
      <c r="A297" s="475"/>
      <c r="B297" s="475"/>
      <c r="C297" s="475"/>
      <c r="D297" s="475"/>
      <c r="E297" s="475"/>
      <c r="F297" s="476"/>
      <c r="G297" s="476"/>
      <c r="H297" s="317"/>
      <c r="I297" s="205"/>
      <c r="J297" s="205"/>
      <c r="K297" s="205"/>
      <c r="L297" s="317"/>
      <c r="M297" s="205"/>
      <c r="N297" s="470"/>
      <c r="O297" s="470"/>
      <c r="P297" s="205"/>
      <c r="Q297" s="470"/>
      <c r="R297" s="317"/>
      <c r="S297" s="317"/>
      <c r="T297" s="317"/>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71"/>
      <c r="AU297" s="205"/>
      <c r="AV297" s="205"/>
      <c r="AW297" s="205"/>
      <c r="AX297" s="205"/>
      <c r="AY297" s="317"/>
      <c r="AZ297" s="524"/>
      <c r="BA297" s="524"/>
      <c r="BB297" s="205"/>
      <c r="BC297" s="317"/>
      <c r="BD297" s="317"/>
      <c r="BE297" s="317"/>
      <c r="BF297" s="317"/>
      <c r="BG297" s="317"/>
      <c r="BH297" s="317"/>
      <c r="BI297" s="317"/>
      <c r="BJ297" s="317"/>
      <c r="BK297" s="317"/>
      <c r="BL297" s="317"/>
      <c r="BM297" s="317"/>
      <c r="BN297" s="317"/>
      <c r="BO297" s="317"/>
      <c r="BP297" s="317"/>
      <c r="BQ297" s="388"/>
      <c r="BR297" s="388"/>
      <c r="BS297" s="388"/>
      <c r="BT297" s="388"/>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row>
    <row r="298" spans="1:327" x14ac:dyDescent="0.25">
      <c r="A298" s="475"/>
      <c r="B298" s="475"/>
      <c r="C298" s="475"/>
      <c r="D298" s="475"/>
      <c r="E298" s="475"/>
      <c r="F298" s="476"/>
      <c r="G298" s="476"/>
      <c r="H298" s="317"/>
      <c r="I298" s="205"/>
      <c r="J298" s="205"/>
      <c r="K298" s="205"/>
      <c r="L298" s="317"/>
      <c r="M298" s="205"/>
      <c r="N298" s="470"/>
      <c r="O298" s="470"/>
      <c r="P298" s="205"/>
      <c r="Q298" s="470"/>
      <c r="R298" s="317"/>
      <c r="S298" s="317"/>
      <c r="T298" s="317"/>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71"/>
      <c r="AU298" s="205"/>
      <c r="AV298" s="205"/>
      <c r="AW298" s="205"/>
      <c r="AX298" s="205"/>
      <c r="AY298" s="317"/>
      <c r="AZ298" s="524"/>
      <c r="BA298" s="524"/>
      <c r="BB298" s="205"/>
      <c r="BC298" s="317"/>
      <c r="BD298" s="317"/>
      <c r="BE298" s="317"/>
      <c r="BF298" s="317"/>
      <c r="BG298" s="317"/>
      <c r="BH298" s="317"/>
      <c r="BI298" s="317"/>
      <c r="BJ298" s="317"/>
      <c r="BK298" s="317"/>
      <c r="BL298" s="317"/>
      <c r="BM298" s="317"/>
      <c r="BN298" s="317"/>
      <c r="BO298" s="317"/>
      <c r="BP298" s="317"/>
      <c r="BQ298" s="388"/>
      <c r="BR298" s="388"/>
      <c r="BS298" s="388"/>
      <c r="BT298" s="388"/>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row>
    <row r="299" spans="1:327" x14ac:dyDescent="0.25">
      <c r="A299" s="475"/>
      <c r="B299" s="475"/>
      <c r="C299" s="475"/>
      <c r="D299" s="475"/>
      <c r="E299" s="475"/>
      <c r="F299" s="476"/>
      <c r="G299" s="476"/>
      <c r="H299" s="317"/>
      <c r="I299" s="205"/>
      <c r="J299" s="205"/>
      <c r="K299" s="205"/>
      <c r="L299" s="317"/>
      <c r="M299" s="205"/>
      <c r="N299" s="470"/>
      <c r="O299" s="470"/>
      <c r="P299" s="205"/>
      <c r="Q299" s="470"/>
      <c r="R299" s="317"/>
      <c r="S299" s="317"/>
      <c r="T299" s="317"/>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71"/>
      <c r="AU299" s="205"/>
      <c r="AV299" s="205"/>
      <c r="AW299" s="205"/>
      <c r="AX299" s="205"/>
      <c r="AY299" s="317"/>
      <c r="AZ299" s="524"/>
      <c r="BA299" s="524"/>
      <c r="BB299" s="205"/>
      <c r="BC299" s="317"/>
      <c r="BD299" s="317"/>
      <c r="BE299" s="317"/>
      <c r="BF299" s="317"/>
      <c r="BG299" s="317"/>
      <c r="BH299" s="317"/>
      <c r="BI299" s="317"/>
      <c r="BJ299" s="317"/>
      <c r="BK299" s="317"/>
      <c r="BL299" s="317"/>
      <c r="BM299" s="317"/>
      <c r="BN299" s="317"/>
      <c r="BO299" s="317"/>
      <c r="BP299" s="317"/>
      <c r="BQ299" s="388"/>
      <c r="BR299" s="388"/>
      <c r="BS299" s="388"/>
      <c r="BT299" s="388"/>
      <c r="BU299" s="317"/>
      <c r="BV299" s="317"/>
      <c r="BW299" s="317"/>
      <c r="BX299" s="317"/>
      <c r="BY299" s="317"/>
      <c r="BZ299" s="317"/>
      <c r="CA299" s="317"/>
      <c r="CB299" s="317"/>
      <c r="CC299" s="317"/>
      <c r="CD299" s="317"/>
      <c r="CE299" s="317"/>
      <c r="CF299" s="317"/>
      <c r="CG299" s="317"/>
      <c r="CH299" s="317"/>
      <c r="CI299" s="317"/>
      <c r="CJ299" s="317"/>
      <c r="CK299" s="317"/>
      <c r="CL299" s="317"/>
      <c r="CM299" s="317"/>
      <c r="CN299" s="317"/>
      <c r="CO299" s="317"/>
      <c r="CP299" s="317"/>
      <c r="CQ299" s="317"/>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row>
    <row r="300" spans="1:327" x14ac:dyDescent="0.25">
      <c r="A300" s="475"/>
      <c r="B300" s="475"/>
      <c r="C300" s="475"/>
      <c r="D300" s="475"/>
      <c r="E300" s="475"/>
      <c r="F300" s="476"/>
      <c r="G300" s="476"/>
      <c r="H300" s="317"/>
      <c r="I300" s="205"/>
      <c r="J300" s="205"/>
      <c r="K300" s="205"/>
      <c r="L300" s="317"/>
      <c r="M300" s="205"/>
      <c r="N300" s="470"/>
      <c r="O300" s="470"/>
      <c r="P300" s="205"/>
      <c r="Q300" s="470"/>
      <c r="R300" s="317"/>
      <c r="S300" s="317"/>
      <c r="T300" s="317"/>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71"/>
      <c r="AU300" s="205"/>
      <c r="AV300" s="205"/>
      <c r="AW300" s="205"/>
      <c r="AX300" s="205"/>
      <c r="AY300" s="317"/>
      <c r="AZ300" s="524"/>
      <c r="BA300" s="524"/>
      <c r="BB300" s="205"/>
      <c r="BC300" s="317"/>
      <c r="BD300" s="317"/>
      <c r="BE300" s="317"/>
      <c r="BF300" s="317"/>
      <c r="BG300" s="317"/>
      <c r="BH300" s="317"/>
      <c r="BI300" s="317"/>
      <c r="BJ300" s="317"/>
      <c r="BK300" s="317"/>
      <c r="BL300" s="317"/>
      <c r="BM300" s="317"/>
      <c r="BN300" s="317"/>
      <c r="BO300" s="317"/>
      <c r="BP300" s="317"/>
      <c r="BQ300" s="388"/>
      <c r="BR300" s="388"/>
      <c r="BS300" s="388"/>
      <c r="BT300" s="388"/>
      <c r="BU300" s="317"/>
      <c r="BV300" s="317"/>
      <c r="BW300" s="317"/>
      <c r="BX300" s="317"/>
      <c r="BY300" s="317"/>
      <c r="BZ300" s="317"/>
      <c r="CA300" s="317"/>
      <c r="CB300" s="317"/>
      <c r="CC300" s="317"/>
      <c r="CD300" s="317"/>
      <c r="CE300" s="317"/>
      <c r="CF300" s="317"/>
      <c r="CG300" s="317"/>
      <c r="CH300" s="317"/>
      <c r="CI300" s="317"/>
      <c r="CJ300" s="317"/>
      <c r="CK300" s="317"/>
      <c r="CL300" s="317"/>
      <c r="CM300" s="317"/>
      <c r="CN300" s="317"/>
      <c r="CO300" s="317"/>
      <c r="CP300" s="317"/>
      <c r="CQ300" s="317"/>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row>
    <row r="301" spans="1:327" x14ac:dyDescent="0.25">
      <c r="A301" s="475"/>
      <c r="B301" s="475"/>
      <c r="C301" s="475"/>
      <c r="D301" s="475"/>
      <c r="E301" s="475"/>
      <c r="F301" s="476"/>
      <c r="G301" s="476"/>
      <c r="H301" s="317"/>
      <c r="I301" s="205"/>
      <c r="J301" s="205"/>
      <c r="K301" s="205"/>
      <c r="L301" s="317"/>
      <c r="M301" s="205"/>
      <c r="N301" s="470"/>
      <c r="O301" s="470"/>
      <c r="P301" s="205"/>
      <c r="Q301" s="470"/>
      <c r="R301" s="317"/>
      <c r="S301" s="317"/>
      <c r="T301" s="317"/>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71"/>
      <c r="AU301" s="205"/>
      <c r="AV301" s="205"/>
      <c r="AW301" s="205"/>
      <c r="AX301" s="205"/>
      <c r="AY301" s="317"/>
      <c r="AZ301" s="524"/>
      <c r="BA301" s="524"/>
      <c r="BB301" s="205"/>
      <c r="BC301" s="317"/>
      <c r="BD301" s="317"/>
      <c r="BE301" s="317"/>
      <c r="BF301" s="317"/>
      <c r="BG301" s="317"/>
      <c r="BH301" s="317"/>
      <c r="BI301" s="317"/>
      <c r="BJ301" s="317"/>
      <c r="BK301" s="317"/>
      <c r="BL301" s="317"/>
      <c r="BM301" s="317"/>
      <c r="BN301" s="317"/>
      <c r="BO301" s="317"/>
      <c r="BP301" s="317"/>
      <c r="BQ301" s="388"/>
      <c r="BR301" s="388"/>
      <c r="BS301" s="388"/>
      <c r="BT301" s="388"/>
      <c r="BU301" s="317"/>
      <c r="BV301" s="317"/>
      <c r="BW301" s="317"/>
      <c r="BX301" s="317"/>
      <c r="BY301" s="317"/>
      <c r="BZ301" s="317"/>
      <c r="CA301" s="317"/>
      <c r="CB301" s="317"/>
      <c r="CC301" s="317"/>
      <c r="CD301" s="317"/>
      <c r="CE301" s="317"/>
      <c r="CF301" s="317"/>
      <c r="CG301" s="317"/>
      <c r="CH301" s="317"/>
      <c r="CI301" s="317"/>
      <c r="CJ301" s="317"/>
      <c r="CK301" s="317"/>
      <c r="CL301" s="317"/>
      <c r="CM301" s="317"/>
      <c r="CN301" s="317"/>
      <c r="CO301" s="317"/>
      <c r="CP301" s="317"/>
      <c r="CQ301" s="317"/>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row>
    <row r="302" spans="1:327" x14ac:dyDescent="0.25">
      <c r="A302" s="475"/>
      <c r="B302" s="475"/>
      <c r="C302" s="475"/>
      <c r="D302" s="475"/>
      <c r="E302" s="475"/>
      <c r="F302" s="476"/>
      <c r="G302" s="476"/>
      <c r="H302" s="317"/>
      <c r="I302" s="205"/>
      <c r="J302" s="205"/>
      <c r="K302" s="205"/>
      <c r="L302" s="317"/>
      <c r="M302" s="205"/>
      <c r="N302" s="470"/>
      <c r="O302" s="470"/>
      <c r="P302" s="205"/>
      <c r="Q302" s="470"/>
      <c r="R302" s="317"/>
      <c r="S302" s="317"/>
      <c r="T302" s="317"/>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71"/>
      <c r="AU302" s="205"/>
      <c r="AV302" s="205"/>
      <c r="AW302" s="205"/>
      <c r="AX302" s="205"/>
      <c r="AY302" s="317"/>
      <c r="AZ302" s="524"/>
      <c r="BA302" s="524"/>
      <c r="BB302" s="205"/>
      <c r="BC302" s="317"/>
      <c r="BD302" s="317"/>
      <c r="BE302" s="317"/>
      <c r="BF302" s="317"/>
      <c r="BG302" s="317"/>
      <c r="BH302" s="317"/>
      <c r="BI302" s="317"/>
      <c r="BJ302" s="317"/>
      <c r="BK302" s="317"/>
      <c r="BL302" s="317"/>
      <c r="BM302" s="317"/>
      <c r="BN302" s="317"/>
      <c r="BO302" s="317"/>
      <c r="BP302" s="317"/>
      <c r="BQ302" s="388"/>
      <c r="BR302" s="388"/>
      <c r="BS302" s="388"/>
      <c r="BT302" s="388"/>
      <c r="BU302" s="317"/>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row>
    <row r="303" spans="1:327" x14ac:dyDescent="0.25">
      <c r="A303" s="475"/>
      <c r="B303" s="475"/>
      <c r="C303" s="475"/>
      <c r="D303" s="475"/>
      <c r="E303" s="475"/>
      <c r="F303" s="476"/>
      <c r="G303" s="476"/>
      <c r="H303" s="317"/>
      <c r="I303" s="205"/>
      <c r="J303" s="205"/>
      <c r="K303" s="205"/>
      <c r="L303" s="317"/>
      <c r="M303" s="205"/>
      <c r="N303" s="470"/>
      <c r="O303" s="470"/>
      <c r="P303" s="205"/>
      <c r="Q303" s="470"/>
      <c r="R303" s="317"/>
      <c r="S303" s="317"/>
      <c r="T303" s="317"/>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71"/>
      <c r="AU303" s="205"/>
      <c r="AV303" s="205"/>
      <c r="AW303" s="205"/>
      <c r="AX303" s="205"/>
      <c r="AY303" s="317"/>
      <c r="AZ303" s="524"/>
      <c r="BA303" s="524"/>
      <c r="BB303" s="205"/>
      <c r="BC303" s="317"/>
      <c r="BD303" s="317"/>
      <c r="BE303" s="317"/>
      <c r="BF303" s="317"/>
      <c r="BG303" s="317"/>
      <c r="BH303" s="317"/>
      <c r="BI303" s="317"/>
      <c r="BJ303" s="317"/>
      <c r="BK303" s="317"/>
      <c r="BL303" s="317"/>
      <c r="BM303" s="317"/>
      <c r="BN303" s="317"/>
      <c r="BO303" s="317"/>
      <c r="BP303" s="317"/>
      <c r="BQ303" s="388"/>
      <c r="BR303" s="388"/>
      <c r="BS303" s="388"/>
      <c r="BT303" s="388"/>
      <c r="BU303" s="317"/>
      <c r="BV303" s="317"/>
      <c r="BW303" s="317"/>
      <c r="BX303" s="317"/>
      <c r="BY303" s="317"/>
      <c r="BZ303" s="317"/>
      <c r="CA303" s="317"/>
      <c r="CB303" s="317"/>
      <c r="CC303" s="317"/>
      <c r="CD303" s="317"/>
      <c r="CE303" s="317"/>
      <c r="CF303" s="317"/>
      <c r="CG303" s="317"/>
      <c r="CH303" s="317"/>
      <c r="CI303" s="317"/>
      <c r="CJ303" s="317"/>
      <c r="CK303" s="317"/>
      <c r="CL303" s="317"/>
      <c r="CM303" s="317"/>
      <c r="CN303" s="317"/>
      <c r="CO303" s="317"/>
      <c r="CP303" s="317"/>
      <c r="CQ303" s="317"/>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row>
    <row r="304" spans="1:327" x14ac:dyDescent="0.25">
      <c r="A304" s="475"/>
      <c r="B304" s="475"/>
      <c r="C304" s="475"/>
      <c r="D304" s="475"/>
      <c r="E304" s="475"/>
      <c r="F304" s="476"/>
      <c r="G304" s="476"/>
      <c r="H304" s="317"/>
      <c r="I304" s="205"/>
      <c r="J304" s="205"/>
      <c r="K304" s="205"/>
      <c r="L304" s="317"/>
      <c r="M304" s="205"/>
      <c r="N304" s="470"/>
      <c r="O304" s="470"/>
      <c r="P304" s="205"/>
      <c r="Q304" s="470"/>
      <c r="R304" s="317"/>
      <c r="S304" s="317"/>
      <c r="T304" s="317"/>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71"/>
      <c r="AU304" s="205"/>
      <c r="AV304" s="205"/>
      <c r="AW304" s="205"/>
      <c r="AX304" s="205"/>
      <c r="AY304" s="317"/>
      <c r="AZ304" s="524"/>
      <c r="BA304" s="524"/>
      <c r="BB304" s="205"/>
      <c r="BC304" s="317"/>
      <c r="BD304" s="317"/>
      <c r="BE304" s="317"/>
      <c r="BF304" s="317"/>
      <c r="BG304" s="317"/>
      <c r="BH304" s="317"/>
      <c r="BI304" s="317"/>
      <c r="BJ304" s="317"/>
      <c r="BK304" s="317"/>
      <c r="BL304" s="317"/>
      <c r="BM304" s="317"/>
      <c r="BN304" s="317"/>
      <c r="BO304" s="317"/>
      <c r="BP304" s="317"/>
      <c r="BQ304" s="388"/>
      <c r="BR304" s="388"/>
      <c r="BS304" s="388"/>
      <c r="BT304" s="388"/>
      <c r="BU304" s="317"/>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row>
    <row r="305" spans="1:327" x14ac:dyDescent="0.25">
      <c r="A305" s="475"/>
      <c r="B305" s="475"/>
      <c r="C305" s="475"/>
      <c r="D305" s="475"/>
      <c r="E305" s="475"/>
      <c r="F305" s="476"/>
      <c r="G305" s="476"/>
      <c r="H305" s="317"/>
      <c r="I305" s="205"/>
      <c r="J305" s="205"/>
      <c r="K305" s="205"/>
      <c r="L305" s="317"/>
      <c r="M305" s="205"/>
      <c r="N305" s="470"/>
      <c r="O305" s="470"/>
      <c r="P305" s="205"/>
      <c r="Q305" s="470"/>
      <c r="R305" s="317"/>
      <c r="S305" s="317"/>
      <c r="T305" s="317"/>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71"/>
      <c r="AU305" s="205"/>
      <c r="AV305" s="205"/>
      <c r="AW305" s="205"/>
      <c r="AX305" s="205"/>
      <c r="AY305" s="317"/>
      <c r="AZ305" s="524"/>
      <c r="BA305" s="524"/>
      <c r="BB305" s="205"/>
      <c r="BC305" s="317"/>
      <c r="BD305" s="317"/>
      <c r="BE305" s="317"/>
      <c r="BF305" s="317"/>
      <c r="BG305" s="317"/>
      <c r="BH305" s="317"/>
      <c r="BI305" s="317"/>
      <c r="BJ305" s="317"/>
      <c r="BK305" s="317"/>
      <c r="BL305" s="317"/>
      <c r="BM305" s="317"/>
      <c r="BN305" s="317"/>
      <c r="BO305" s="317"/>
      <c r="BP305" s="317"/>
      <c r="BQ305" s="388"/>
      <c r="BR305" s="388"/>
      <c r="BS305" s="388"/>
      <c r="BT305" s="388"/>
      <c r="BU305" s="317"/>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row>
    <row r="306" spans="1:327" x14ac:dyDescent="0.25">
      <c r="A306" s="475"/>
      <c r="B306" s="475"/>
      <c r="C306" s="475"/>
      <c r="D306" s="475"/>
      <c r="E306" s="475"/>
      <c r="F306" s="476"/>
      <c r="G306" s="476"/>
      <c r="H306" s="317"/>
      <c r="I306" s="205"/>
      <c r="J306" s="205"/>
      <c r="K306" s="205"/>
      <c r="L306" s="317"/>
      <c r="M306" s="205"/>
      <c r="N306" s="470"/>
      <c r="O306" s="470"/>
      <c r="P306" s="205"/>
      <c r="Q306" s="470"/>
      <c r="R306" s="317"/>
      <c r="S306" s="317"/>
      <c r="T306" s="317"/>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71"/>
      <c r="AU306" s="205"/>
      <c r="AV306" s="205"/>
      <c r="AW306" s="205"/>
      <c r="AX306" s="205"/>
      <c r="AY306" s="317"/>
      <c r="AZ306" s="524"/>
      <c r="BA306" s="524"/>
      <c r="BB306" s="205"/>
      <c r="BC306" s="317"/>
      <c r="BD306" s="317"/>
      <c r="BE306" s="317"/>
      <c r="BF306" s="317"/>
      <c r="BG306" s="317"/>
      <c r="BH306" s="317"/>
      <c r="BI306" s="317"/>
      <c r="BJ306" s="317"/>
      <c r="BK306" s="317"/>
      <c r="BL306" s="317"/>
      <c r="BM306" s="317"/>
      <c r="BN306" s="317"/>
      <c r="BO306" s="317"/>
      <c r="BP306" s="317"/>
      <c r="BQ306" s="388"/>
      <c r="BR306" s="388"/>
      <c r="BS306" s="388"/>
      <c r="BT306" s="388"/>
      <c r="BU306" s="317"/>
      <c r="BV306" s="317"/>
      <c r="BW306" s="317"/>
      <c r="BX306" s="317"/>
      <c r="BY306" s="317"/>
      <c r="BZ306" s="317"/>
      <c r="CA306" s="317"/>
      <c r="CB306" s="317"/>
      <c r="CC306" s="317"/>
      <c r="CD306" s="317"/>
      <c r="CE306" s="317"/>
      <c r="CF306" s="317"/>
      <c r="CG306" s="317"/>
      <c r="CH306" s="317"/>
      <c r="CI306" s="317"/>
      <c r="CJ306" s="317"/>
      <c r="CK306" s="317"/>
      <c r="CL306" s="317"/>
      <c r="CM306" s="317"/>
      <c r="CN306" s="317"/>
      <c r="CO306" s="317"/>
      <c r="CP306" s="317"/>
      <c r="CQ306" s="317"/>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row>
    <row r="307" spans="1:327" x14ac:dyDescent="0.25">
      <c r="A307" s="475"/>
      <c r="B307" s="475"/>
      <c r="C307" s="475"/>
      <c r="D307" s="475"/>
      <c r="E307" s="475"/>
      <c r="F307" s="476"/>
      <c r="G307" s="476"/>
      <c r="H307" s="317"/>
      <c r="I307" s="205"/>
      <c r="J307" s="205"/>
      <c r="K307" s="205"/>
      <c r="L307" s="317"/>
      <c r="M307" s="205"/>
      <c r="N307" s="470"/>
      <c r="O307" s="470"/>
      <c r="P307" s="205"/>
      <c r="Q307" s="470"/>
      <c r="R307" s="317"/>
      <c r="S307" s="317"/>
      <c r="T307" s="317"/>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71"/>
      <c r="AU307" s="205"/>
      <c r="AV307" s="205"/>
      <c r="AW307" s="205"/>
      <c r="AX307" s="205"/>
      <c r="AY307" s="317"/>
      <c r="AZ307" s="524"/>
      <c r="BA307" s="524"/>
      <c r="BB307" s="205"/>
      <c r="BC307" s="317"/>
      <c r="BD307" s="317"/>
      <c r="BE307" s="317"/>
      <c r="BF307" s="317"/>
      <c r="BG307" s="317"/>
      <c r="BH307" s="317"/>
      <c r="BI307" s="317"/>
      <c r="BJ307" s="317"/>
      <c r="BK307" s="317"/>
      <c r="BL307" s="317"/>
      <c r="BM307" s="317"/>
      <c r="BN307" s="317"/>
      <c r="BO307" s="317"/>
      <c r="BP307" s="317"/>
      <c r="BQ307" s="388"/>
      <c r="BR307" s="388"/>
      <c r="BS307" s="388"/>
      <c r="BT307" s="388"/>
      <c r="BU307" s="317"/>
      <c r="BV307" s="317"/>
      <c r="BW307" s="317"/>
      <c r="BX307" s="317"/>
      <c r="BY307" s="317"/>
      <c r="BZ307" s="317"/>
      <c r="CA307" s="317"/>
      <c r="CB307" s="317"/>
      <c r="CC307" s="317"/>
      <c r="CD307" s="317"/>
      <c r="CE307" s="317"/>
      <c r="CF307" s="317"/>
      <c r="CG307" s="317"/>
      <c r="CH307" s="317"/>
      <c r="CI307" s="317"/>
      <c r="CJ307" s="317"/>
      <c r="CK307" s="317"/>
      <c r="CL307" s="317"/>
      <c r="CM307" s="317"/>
      <c r="CN307" s="317"/>
      <c r="CO307" s="317"/>
      <c r="CP307" s="317"/>
      <c r="CQ307" s="317"/>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row>
    <row r="308" spans="1:327" x14ac:dyDescent="0.25">
      <c r="A308" s="475"/>
      <c r="B308" s="475"/>
      <c r="C308" s="475"/>
      <c r="D308" s="475"/>
      <c r="E308" s="475"/>
      <c r="F308" s="476"/>
      <c r="G308" s="476"/>
      <c r="H308" s="317"/>
      <c r="I308" s="205"/>
      <c r="J308" s="205"/>
      <c r="K308" s="205"/>
      <c r="L308" s="317"/>
      <c r="M308" s="205"/>
      <c r="N308" s="470"/>
      <c r="O308" s="470"/>
      <c r="P308" s="205"/>
      <c r="Q308" s="470"/>
      <c r="R308" s="317"/>
      <c r="S308" s="317"/>
      <c r="T308" s="317"/>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71"/>
      <c r="AU308" s="205"/>
      <c r="AV308" s="205"/>
      <c r="AW308" s="205"/>
      <c r="AX308" s="205"/>
      <c r="AY308" s="317"/>
      <c r="AZ308" s="524"/>
      <c r="BA308" s="524"/>
      <c r="BB308" s="205"/>
      <c r="BC308" s="317"/>
      <c r="BD308" s="317"/>
      <c r="BE308" s="317"/>
      <c r="BF308" s="317"/>
      <c r="BG308" s="317"/>
      <c r="BH308" s="317"/>
      <c r="BI308" s="317"/>
      <c r="BJ308" s="317"/>
      <c r="BK308" s="317"/>
      <c r="BL308" s="317"/>
      <c r="BM308" s="317"/>
      <c r="BN308" s="317"/>
      <c r="BO308" s="317"/>
      <c r="BP308" s="317"/>
      <c r="BQ308" s="388"/>
      <c r="BR308" s="388"/>
      <c r="BS308" s="388"/>
      <c r="BT308" s="388"/>
      <c r="BU308" s="317"/>
      <c r="BV308" s="317"/>
      <c r="BW308" s="317"/>
      <c r="BX308" s="317"/>
      <c r="BY308" s="317"/>
      <c r="BZ308" s="317"/>
      <c r="CA308" s="317"/>
      <c r="CB308" s="317"/>
      <c r="CC308" s="317"/>
      <c r="CD308" s="317"/>
      <c r="CE308" s="317"/>
      <c r="CF308" s="317"/>
      <c r="CG308" s="317"/>
      <c r="CH308" s="317"/>
      <c r="CI308" s="317"/>
      <c r="CJ308" s="317"/>
      <c r="CK308" s="317"/>
      <c r="CL308" s="317"/>
      <c r="CM308" s="317"/>
      <c r="CN308" s="317"/>
      <c r="CO308" s="317"/>
      <c r="CP308" s="317"/>
      <c r="CQ308" s="317"/>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row>
    <row r="309" spans="1:327" x14ac:dyDescent="0.25">
      <c r="A309" s="475"/>
      <c r="B309" s="475"/>
      <c r="C309" s="475"/>
      <c r="D309" s="475"/>
      <c r="E309" s="475"/>
      <c r="F309" s="476"/>
      <c r="G309" s="476"/>
      <c r="H309" s="317"/>
      <c r="I309" s="205"/>
      <c r="J309" s="205"/>
      <c r="K309" s="205"/>
      <c r="L309" s="317"/>
      <c r="M309" s="205"/>
      <c r="N309" s="470"/>
      <c r="O309" s="470"/>
      <c r="P309" s="205"/>
      <c r="Q309" s="470"/>
      <c r="R309" s="317"/>
      <c r="S309" s="317"/>
      <c r="T309" s="317"/>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71"/>
      <c r="AU309" s="205"/>
      <c r="AV309" s="205"/>
      <c r="AW309" s="205"/>
      <c r="AX309" s="205"/>
      <c r="AY309" s="317"/>
      <c r="AZ309" s="524"/>
      <c r="BA309" s="524"/>
      <c r="BB309" s="205"/>
      <c r="BC309" s="317"/>
      <c r="BD309" s="317"/>
      <c r="BE309" s="317"/>
      <c r="BF309" s="317"/>
      <c r="BG309" s="317"/>
      <c r="BH309" s="317"/>
      <c r="BI309" s="317"/>
      <c r="BJ309" s="317"/>
      <c r="BK309" s="317"/>
      <c r="BL309" s="317"/>
      <c r="BM309" s="317"/>
      <c r="BN309" s="317"/>
      <c r="BO309" s="317"/>
      <c r="BP309" s="317"/>
      <c r="BQ309" s="388"/>
      <c r="BR309" s="388"/>
      <c r="BS309" s="388"/>
      <c r="BT309" s="388"/>
      <c r="BU309" s="317"/>
      <c r="BV309" s="317"/>
      <c r="BW309" s="317"/>
      <c r="BX309" s="317"/>
      <c r="BY309" s="317"/>
      <c r="BZ309" s="317"/>
      <c r="CA309" s="317"/>
      <c r="CB309" s="317"/>
      <c r="CC309" s="317"/>
      <c r="CD309" s="317"/>
      <c r="CE309" s="317"/>
      <c r="CF309" s="317"/>
      <c r="CG309" s="317"/>
      <c r="CH309" s="317"/>
      <c r="CI309" s="317"/>
      <c r="CJ309" s="317"/>
      <c r="CK309" s="317"/>
      <c r="CL309" s="317"/>
      <c r="CM309" s="317"/>
      <c r="CN309" s="317"/>
      <c r="CO309" s="317"/>
      <c r="CP309" s="317"/>
      <c r="CQ309" s="317"/>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row>
    <row r="310" spans="1:327" x14ac:dyDescent="0.25">
      <c r="A310" s="475"/>
      <c r="B310" s="475"/>
      <c r="C310" s="475"/>
      <c r="D310" s="475"/>
      <c r="E310" s="475"/>
      <c r="F310" s="476"/>
      <c r="G310" s="476"/>
      <c r="H310" s="317"/>
      <c r="I310" s="205"/>
      <c r="J310" s="205"/>
      <c r="K310" s="205"/>
      <c r="L310" s="317"/>
      <c r="M310" s="205"/>
      <c r="N310" s="470"/>
      <c r="O310" s="470"/>
      <c r="P310" s="205"/>
      <c r="Q310" s="470"/>
      <c r="R310" s="317"/>
      <c r="S310" s="317"/>
      <c r="T310" s="317"/>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71"/>
      <c r="AU310" s="205"/>
      <c r="AV310" s="205"/>
      <c r="AW310" s="205"/>
      <c r="AX310" s="205"/>
      <c r="AY310" s="317"/>
      <c r="AZ310" s="524"/>
      <c r="BA310" s="524"/>
      <c r="BB310" s="205"/>
      <c r="BC310" s="317"/>
      <c r="BD310" s="317"/>
      <c r="BE310" s="317"/>
      <c r="BF310" s="317"/>
      <c r="BG310" s="317"/>
      <c r="BH310" s="317"/>
      <c r="BI310" s="317"/>
      <c r="BJ310" s="317"/>
      <c r="BK310" s="317"/>
      <c r="BL310" s="317"/>
      <c r="BM310" s="317"/>
      <c r="BN310" s="317"/>
      <c r="BO310" s="317"/>
      <c r="BP310" s="317"/>
      <c r="BQ310" s="388"/>
      <c r="BR310" s="388"/>
      <c r="BS310" s="388"/>
      <c r="BT310" s="388"/>
      <c r="BU310" s="317"/>
      <c r="BV310" s="317"/>
      <c r="BW310" s="317"/>
      <c r="BX310" s="317"/>
      <c r="BY310" s="317"/>
      <c r="BZ310" s="317"/>
      <c r="CA310" s="317"/>
      <c r="CB310" s="317"/>
      <c r="CC310" s="317"/>
      <c r="CD310" s="317"/>
      <c r="CE310" s="317"/>
      <c r="CF310" s="317"/>
      <c r="CG310" s="317"/>
      <c r="CH310" s="317"/>
      <c r="CI310" s="317"/>
      <c r="CJ310" s="317"/>
      <c r="CK310" s="317"/>
      <c r="CL310" s="317"/>
      <c r="CM310" s="317"/>
      <c r="CN310" s="317"/>
      <c r="CO310" s="317"/>
      <c r="CP310" s="317"/>
      <c r="CQ310" s="317"/>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row>
    <row r="311" spans="1:327" x14ac:dyDescent="0.25">
      <c r="A311" s="475"/>
      <c r="B311" s="475"/>
      <c r="C311" s="475"/>
      <c r="D311" s="475"/>
      <c r="E311" s="475"/>
      <c r="F311" s="476"/>
      <c r="G311" s="476"/>
      <c r="H311" s="317"/>
      <c r="I311" s="205"/>
      <c r="J311" s="205"/>
      <c r="K311" s="205"/>
      <c r="L311" s="317"/>
      <c r="M311" s="205"/>
      <c r="N311" s="470"/>
      <c r="O311" s="470"/>
      <c r="P311" s="205"/>
      <c r="Q311" s="470"/>
      <c r="R311" s="317"/>
      <c r="S311" s="317"/>
      <c r="T311" s="317"/>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71"/>
      <c r="AU311" s="205"/>
      <c r="AV311" s="205"/>
      <c r="AW311" s="205"/>
      <c r="AX311" s="205"/>
      <c r="AY311" s="317"/>
      <c r="AZ311" s="524"/>
      <c r="BA311" s="524"/>
      <c r="BB311" s="205"/>
      <c r="BC311" s="317"/>
      <c r="BD311" s="317"/>
      <c r="BE311" s="317"/>
      <c r="BF311" s="317"/>
      <c r="BG311" s="317"/>
      <c r="BH311" s="317"/>
      <c r="BI311" s="317"/>
      <c r="BJ311" s="317"/>
      <c r="BK311" s="317"/>
      <c r="BL311" s="317"/>
      <c r="BM311" s="317"/>
      <c r="BN311" s="317"/>
      <c r="BO311" s="317"/>
      <c r="BP311" s="317"/>
      <c r="BQ311" s="388"/>
      <c r="BR311" s="388"/>
      <c r="BS311" s="388"/>
      <c r="BT311" s="388"/>
      <c r="BU311" s="317"/>
      <c r="BV311" s="317"/>
      <c r="BW311" s="317"/>
      <c r="BX311" s="317"/>
      <c r="BY311" s="317"/>
      <c r="BZ311" s="317"/>
      <c r="CA311" s="317"/>
      <c r="CB311" s="317"/>
      <c r="CC311" s="317"/>
      <c r="CD311" s="317"/>
      <c r="CE311" s="317"/>
      <c r="CF311" s="317"/>
      <c r="CG311" s="317"/>
      <c r="CH311" s="317"/>
      <c r="CI311" s="317"/>
      <c r="CJ311" s="317"/>
      <c r="CK311" s="317"/>
      <c r="CL311" s="317"/>
      <c r="CM311" s="317"/>
      <c r="CN311" s="317"/>
      <c r="CO311" s="317"/>
      <c r="CP311" s="317"/>
      <c r="CQ311" s="317"/>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row>
    <row r="312" spans="1:327" x14ac:dyDescent="0.25">
      <c r="A312" s="475"/>
      <c r="B312" s="475"/>
      <c r="C312" s="475"/>
      <c r="D312" s="475"/>
      <c r="E312" s="475"/>
      <c r="F312" s="476"/>
      <c r="G312" s="476"/>
      <c r="H312" s="317"/>
      <c r="I312" s="205"/>
      <c r="J312" s="205"/>
      <c r="K312" s="205"/>
      <c r="L312" s="317"/>
      <c r="M312" s="205"/>
      <c r="N312" s="470"/>
      <c r="O312" s="470"/>
      <c r="P312" s="205"/>
      <c r="Q312" s="470"/>
      <c r="R312" s="317"/>
      <c r="S312" s="317"/>
      <c r="T312" s="317"/>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71"/>
      <c r="AU312" s="205"/>
      <c r="AV312" s="205"/>
      <c r="AW312" s="205"/>
      <c r="AX312" s="205"/>
      <c r="AY312" s="317"/>
      <c r="AZ312" s="524"/>
      <c r="BA312" s="524"/>
      <c r="BB312" s="205"/>
      <c r="BC312" s="317"/>
      <c r="BD312" s="317"/>
      <c r="BE312" s="317"/>
      <c r="BF312" s="317"/>
      <c r="BG312" s="317"/>
      <c r="BH312" s="317"/>
      <c r="BI312" s="317"/>
      <c r="BJ312" s="317"/>
      <c r="BK312" s="317"/>
      <c r="BL312" s="317"/>
      <c r="BM312" s="317"/>
      <c r="BN312" s="317"/>
      <c r="BO312" s="317"/>
      <c r="BP312" s="317"/>
      <c r="BQ312" s="388"/>
      <c r="BR312" s="388"/>
      <c r="BS312" s="388"/>
      <c r="BT312" s="388"/>
      <c r="BU312" s="317"/>
      <c r="BV312" s="317"/>
      <c r="BW312" s="317"/>
      <c r="BX312" s="317"/>
      <c r="BY312" s="317"/>
      <c r="BZ312" s="317"/>
      <c r="CA312" s="317"/>
      <c r="CB312" s="317"/>
      <c r="CC312" s="317"/>
      <c r="CD312" s="317"/>
      <c r="CE312" s="317"/>
      <c r="CF312" s="317"/>
      <c r="CG312" s="317"/>
      <c r="CH312" s="317"/>
      <c r="CI312" s="317"/>
      <c r="CJ312" s="317"/>
      <c r="CK312" s="317"/>
      <c r="CL312" s="317"/>
      <c r="CM312" s="317"/>
      <c r="CN312" s="317"/>
      <c r="CO312" s="317"/>
      <c r="CP312" s="317"/>
      <c r="CQ312" s="317"/>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row>
    <row r="313" spans="1:327" x14ac:dyDescent="0.25">
      <c r="A313" s="475"/>
      <c r="B313" s="475"/>
      <c r="C313" s="475"/>
      <c r="D313" s="475"/>
      <c r="E313" s="475"/>
      <c r="F313" s="476"/>
      <c r="G313" s="476"/>
      <c r="H313" s="317"/>
      <c r="I313" s="205"/>
      <c r="J313" s="205"/>
      <c r="K313" s="205"/>
      <c r="L313" s="317"/>
      <c r="M313" s="205"/>
      <c r="N313" s="470"/>
      <c r="O313" s="470"/>
      <c r="P313" s="205"/>
      <c r="Q313" s="470"/>
      <c r="R313" s="317"/>
      <c r="S313" s="317"/>
      <c r="T313" s="317"/>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71"/>
      <c r="AU313" s="205"/>
      <c r="AV313" s="205"/>
      <c r="AW313" s="205"/>
      <c r="AX313" s="205"/>
      <c r="AY313" s="317"/>
      <c r="AZ313" s="524"/>
      <c r="BA313" s="524"/>
      <c r="BB313" s="205"/>
      <c r="BC313" s="317"/>
      <c r="BD313" s="317"/>
      <c r="BE313" s="317"/>
      <c r="BF313" s="317"/>
      <c r="BG313" s="317"/>
      <c r="BH313" s="317"/>
      <c r="BI313" s="317"/>
      <c r="BJ313" s="317"/>
      <c r="BK313" s="317"/>
      <c r="BL313" s="317"/>
      <c r="BM313" s="317"/>
      <c r="BN313" s="317"/>
      <c r="BO313" s="317"/>
      <c r="BP313" s="317"/>
      <c r="BQ313" s="388"/>
      <c r="BR313" s="388"/>
      <c r="BS313" s="388"/>
      <c r="BT313" s="388"/>
      <c r="BU313" s="317"/>
      <c r="BV313" s="317"/>
      <c r="BW313" s="317"/>
      <c r="BX313" s="317"/>
      <c r="BY313" s="317"/>
      <c r="BZ313" s="317"/>
      <c r="CA313" s="317"/>
      <c r="CB313" s="317"/>
      <c r="CC313" s="317"/>
      <c r="CD313" s="317"/>
      <c r="CE313" s="317"/>
      <c r="CF313" s="317"/>
      <c r="CG313" s="317"/>
      <c r="CH313" s="317"/>
      <c r="CI313" s="317"/>
      <c r="CJ313" s="317"/>
      <c r="CK313" s="317"/>
      <c r="CL313" s="317"/>
      <c r="CM313" s="317"/>
      <c r="CN313" s="317"/>
      <c r="CO313" s="317"/>
      <c r="CP313" s="317"/>
      <c r="CQ313" s="317"/>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row>
    <row r="314" spans="1:327" x14ac:dyDescent="0.25">
      <c r="A314" s="475"/>
      <c r="B314" s="475"/>
      <c r="C314" s="475"/>
      <c r="D314" s="475"/>
      <c r="E314" s="475"/>
      <c r="F314" s="476"/>
      <c r="G314" s="476"/>
      <c r="H314" s="317"/>
      <c r="I314" s="205"/>
      <c r="J314" s="205"/>
      <c r="K314" s="205"/>
      <c r="L314" s="317"/>
      <c r="M314" s="205"/>
      <c r="N314" s="470"/>
      <c r="O314" s="470"/>
      <c r="P314" s="205"/>
      <c r="Q314" s="470"/>
      <c r="R314" s="317"/>
      <c r="S314" s="317"/>
      <c r="T314" s="317"/>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71"/>
      <c r="AU314" s="205"/>
      <c r="AV314" s="205"/>
      <c r="AW314" s="205"/>
      <c r="AX314" s="205"/>
      <c r="AY314" s="317"/>
      <c r="AZ314" s="524"/>
      <c r="BA314" s="524"/>
      <c r="BB314" s="205"/>
      <c r="BC314" s="317"/>
      <c r="BD314" s="317"/>
      <c r="BE314" s="317"/>
      <c r="BF314" s="317"/>
      <c r="BG314" s="317"/>
      <c r="BH314" s="317"/>
      <c r="BI314" s="317"/>
      <c r="BJ314" s="317"/>
      <c r="BK314" s="317"/>
      <c r="BL314" s="317"/>
      <c r="BM314" s="317"/>
      <c r="BN314" s="317"/>
      <c r="BO314" s="317"/>
      <c r="BP314" s="317"/>
      <c r="BQ314" s="388"/>
      <c r="BR314" s="388"/>
      <c r="BS314" s="388"/>
      <c r="BT314" s="388"/>
      <c r="BU314" s="317"/>
      <c r="BV314" s="317"/>
      <c r="BW314" s="317"/>
      <c r="BX314" s="317"/>
      <c r="BY314" s="317"/>
      <c r="BZ314" s="317"/>
      <c r="CA314" s="317"/>
      <c r="CB314" s="317"/>
      <c r="CC314" s="317"/>
      <c r="CD314" s="317"/>
      <c r="CE314" s="317"/>
      <c r="CF314" s="317"/>
      <c r="CG314" s="317"/>
      <c r="CH314" s="317"/>
      <c r="CI314" s="317"/>
      <c r="CJ314" s="317"/>
      <c r="CK314" s="317"/>
      <c r="CL314" s="317"/>
      <c r="CM314" s="317"/>
      <c r="CN314" s="317"/>
      <c r="CO314" s="317"/>
      <c r="CP314" s="317"/>
      <c r="CQ314" s="317"/>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row>
    <row r="315" spans="1:327" x14ac:dyDescent="0.25">
      <c r="A315" s="475"/>
      <c r="B315" s="475"/>
      <c r="C315" s="475"/>
      <c r="D315" s="475"/>
      <c r="E315" s="475"/>
      <c r="F315" s="476"/>
      <c r="G315" s="476"/>
      <c r="H315" s="317"/>
      <c r="I315" s="205"/>
      <c r="J315" s="205"/>
      <c r="K315" s="205"/>
      <c r="L315" s="317"/>
      <c r="M315" s="205"/>
      <c r="N315" s="470"/>
      <c r="O315" s="470"/>
      <c r="P315" s="205"/>
      <c r="Q315" s="470"/>
      <c r="R315" s="317"/>
      <c r="S315" s="317"/>
      <c r="T315" s="317"/>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71"/>
      <c r="AU315" s="205"/>
      <c r="AV315" s="205"/>
      <c r="AW315" s="205"/>
      <c r="AX315" s="205"/>
      <c r="AY315" s="317"/>
      <c r="AZ315" s="524"/>
      <c r="BA315" s="524"/>
      <c r="BB315" s="205"/>
      <c r="BC315" s="317"/>
      <c r="BD315" s="317"/>
      <c r="BE315" s="317"/>
      <c r="BF315" s="317"/>
      <c r="BG315" s="317"/>
      <c r="BH315" s="317"/>
      <c r="BI315" s="317"/>
      <c r="BJ315" s="317"/>
      <c r="BK315" s="317"/>
      <c r="BL315" s="317"/>
      <c r="BM315" s="317"/>
      <c r="BN315" s="317"/>
      <c r="BO315" s="317"/>
      <c r="BP315" s="317"/>
      <c r="BQ315" s="388"/>
      <c r="BR315" s="388"/>
      <c r="BS315" s="388"/>
      <c r="BT315" s="388"/>
      <c r="BU315" s="317"/>
      <c r="BV315" s="317"/>
      <c r="BW315" s="317"/>
      <c r="BX315" s="317"/>
      <c r="BY315" s="317"/>
      <c r="BZ315" s="317"/>
      <c r="CA315" s="317"/>
      <c r="CB315" s="317"/>
      <c r="CC315" s="317"/>
      <c r="CD315" s="317"/>
      <c r="CE315" s="317"/>
      <c r="CF315" s="317"/>
      <c r="CG315" s="317"/>
      <c r="CH315" s="317"/>
      <c r="CI315" s="317"/>
      <c r="CJ315" s="317"/>
      <c r="CK315" s="317"/>
      <c r="CL315" s="317"/>
      <c r="CM315" s="317"/>
      <c r="CN315" s="317"/>
      <c r="CO315" s="317"/>
      <c r="CP315" s="317"/>
      <c r="CQ315" s="317"/>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row>
    <row r="316" spans="1:327" x14ac:dyDescent="0.25">
      <c r="A316" s="475"/>
      <c r="B316" s="475"/>
      <c r="C316" s="475"/>
      <c r="D316" s="475"/>
      <c r="E316" s="475"/>
      <c r="F316" s="476"/>
      <c r="G316" s="476"/>
      <c r="H316" s="317"/>
      <c r="I316" s="205"/>
      <c r="J316" s="205"/>
      <c r="K316" s="205"/>
      <c r="L316" s="317"/>
      <c r="M316" s="205"/>
      <c r="N316" s="470"/>
      <c r="O316" s="470"/>
      <c r="P316" s="205"/>
      <c r="Q316" s="470"/>
      <c r="R316" s="317"/>
      <c r="S316" s="317"/>
      <c r="T316" s="317"/>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71"/>
      <c r="AU316" s="205"/>
      <c r="AV316" s="205"/>
      <c r="AW316" s="205"/>
      <c r="AX316" s="205"/>
      <c r="AY316" s="317"/>
      <c r="AZ316" s="524"/>
      <c r="BA316" s="524"/>
      <c r="BB316" s="205"/>
      <c r="BC316" s="317"/>
      <c r="BD316" s="317"/>
      <c r="BE316" s="317"/>
      <c r="BF316" s="317"/>
      <c r="BG316" s="317"/>
      <c r="BH316" s="317"/>
      <c r="BI316" s="317"/>
      <c r="BJ316" s="317"/>
      <c r="BK316" s="317"/>
      <c r="BL316" s="317"/>
      <c r="BM316" s="317"/>
      <c r="BN316" s="317"/>
      <c r="BO316" s="317"/>
      <c r="BP316" s="317"/>
      <c r="BQ316" s="388"/>
      <c r="BR316" s="388"/>
      <c r="BS316" s="388"/>
      <c r="BT316" s="388"/>
      <c r="BU316" s="317"/>
      <c r="BV316" s="317"/>
      <c r="BW316" s="317"/>
      <c r="BX316" s="317"/>
      <c r="BY316" s="317"/>
      <c r="BZ316" s="317"/>
      <c r="CA316" s="317"/>
      <c r="CB316" s="317"/>
      <c r="CC316" s="317"/>
      <c r="CD316" s="317"/>
      <c r="CE316" s="317"/>
      <c r="CF316" s="317"/>
      <c r="CG316" s="317"/>
      <c r="CH316" s="317"/>
      <c r="CI316" s="317"/>
      <c r="CJ316" s="317"/>
      <c r="CK316" s="317"/>
      <c r="CL316" s="317"/>
      <c r="CM316" s="317"/>
      <c r="CN316" s="317"/>
      <c r="CO316" s="317"/>
      <c r="CP316" s="317"/>
      <c r="CQ316" s="317"/>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row>
    <row r="317" spans="1:327" x14ac:dyDescent="0.25">
      <c r="A317" s="475"/>
      <c r="B317" s="475"/>
      <c r="C317" s="475"/>
      <c r="D317" s="475"/>
      <c r="E317" s="475"/>
      <c r="F317" s="476"/>
      <c r="G317" s="476"/>
      <c r="H317" s="317"/>
      <c r="I317" s="205"/>
      <c r="J317" s="205"/>
      <c r="K317" s="205"/>
      <c r="L317" s="317"/>
      <c r="M317" s="205"/>
      <c r="N317" s="470"/>
      <c r="O317" s="470"/>
      <c r="P317" s="205"/>
      <c r="Q317" s="470"/>
      <c r="R317" s="317"/>
      <c r="S317" s="317"/>
      <c r="T317" s="317"/>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71"/>
      <c r="AU317" s="205"/>
      <c r="AV317" s="205"/>
      <c r="AW317" s="205"/>
      <c r="AX317" s="205"/>
      <c r="AY317" s="317"/>
      <c r="AZ317" s="524"/>
      <c r="BA317" s="524"/>
      <c r="BB317" s="205"/>
      <c r="BC317" s="317"/>
      <c r="BD317" s="317"/>
      <c r="BE317" s="317"/>
      <c r="BF317" s="317"/>
      <c r="BG317" s="317"/>
      <c r="BH317" s="317"/>
      <c r="BI317" s="317"/>
      <c r="BJ317" s="317"/>
      <c r="BK317" s="317"/>
      <c r="BL317" s="317"/>
      <c r="BM317" s="317"/>
      <c r="BN317" s="317"/>
      <c r="BO317" s="317"/>
      <c r="BP317" s="317"/>
      <c r="BQ317" s="388"/>
      <c r="BR317" s="388"/>
      <c r="BS317" s="388"/>
      <c r="BT317" s="388"/>
      <c r="BU317" s="317"/>
      <c r="BV317" s="317"/>
      <c r="BW317" s="317"/>
      <c r="BX317" s="317"/>
      <c r="BY317" s="317"/>
      <c r="BZ317" s="317"/>
      <c r="CA317" s="317"/>
      <c r="CB317" s="317"/>
      <c r="CC317" s="317"/>
      <c r="CD317" s="317"/>
      <c r="CE317" s="317"/>
      <c r="CF317" s="317"/>
      <c r="CG317" s="317"/>
      <c r="CH317" s="317"/>
      <c r="CI317" s="317"/>
      <c r="CJ317" s="317"/>
      <c r="CK317" s="317"/>
      <c r="CL317" s="317"/>
      <c r="CM317" s="317"/>
      <c r="CN317" s="317"/>
      <c r="CO317" s="317"/>
      <c r="CP317" s="317"/>
      <c r="CQ317" s="317"/>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row>
    <row r="318" spans="1:327" x14ac:dyDescent="0.25">
      <c r="A318" s="475"/>
      <c r="B318" s="475"/>
      <c r="C318" s="475"/>
      <c r="D318" s="475"/>
      <c r="E318" s="475"/>
      <c r="F318" s="476"/>
      <c r="G318" s="476"/>
      <c r="H318" s="317"/>
      <c r="I318" s="205"/>
      <c r="J318" s="205"/>
      <c r="K318" s="205"/>
      <c r="L318" s="317"/>
      <c r="M318" s="205"/>
      <c r="N318" s="470"/>
      <c r="O318" s="470"/>
      <c r="P318" s="205"/>
      <c r="Q318" s="470"/>
      <c r="R318" s="317"/>
      <c r="S318" s="317"/>
      <c r="T318" s="317"/>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71"/>
      <c r="AU318" s="205"/>
      <c r="AV318" s="205"/>
      <c r="AW318" s="205"/>
      <c r="AX318" s="205"/>
      <c r="AY318" s="317"/>
      <c r="AZ318" s="524"/>
      <c r="BA318" s="524"/>
      <c r="BB318" s="205"/>
      <c r="BC318" s="317"/>
      <c r="BD318" s="317"/>
      <c r="BE318" s="317"/>
      <c r="BF318" s="317"/>
      <c r="BG318" s="317"/>
      <c r="BH318" s="317"/>
      <c r="BI318" s="317"/>
      <c r="BJ318" s="317"/>
      <c r="BK318" s="317"/>
      <c r="BL318" s="317"/>
      <c r="BM318" s="317"/>
      <c r="BN318" s="317"/>
      <c r="BO318" s="317"/>
      <c r="BP318" s="317"/>
      <c r="BQ318" s="388"/>
      <c r="BR318" s="388"/>
      <c r="BS318" s="388"/>
      <c r="BT318" s="388"/>
      <c r="BU318" s="317"/>
      <c r="BV318" s="317"/>
      <c r="BW318" s="317"/>
      <c r="BX318" s="317"/>
      <c r="BY318" s="317"/>
      <c r="BZ318" s="317"/>
      <c r="CA318" s="317"/>
      <c r="CB318" s="317"/>
      <c r="CC318" s="317"/>
      <c r="CD318" s="317"/>
      <c r="CE318" s="317"/>
      <c r="CF318" s="317"/>
      <c r="CG318" s="317"/>
      <c r="CH318" s="317"/>
      <c r="CI318" s="317"/>
      <c r="CJ318" s="317"/>
      <c r="CK318" s="317"/>
      <c r="CL318" s="317"/>
      <c r="CM318" s="317"/>
      <c r="CN318" s="317"/>
      <c r="CO318" s="317"/>
      <c r="CP318" s="317"/>
      <c r="CQ318" s="317"/>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row>
    <row r="319" spans="1:327" x14ac:dyDescent="0.25">
      <c r="A319" s="475"/>
      <c r="B319" s="475"/>
      <c r="C319" s="475"/>
      <c r="D319" s="475"/>
      <c r="E319" s="475"/>
      <c r="F319" s="476"/>
      <c r="G319" s="476"/>
      <c r="H319" s="317"/>
      <c r="I319" s="205"/>
      <c r="J319" s="205"/>
      <c r="K319" s="205"/>
      <c r="L319" s="317"/>
      <c r="M319" s="205"/>
      <c r="N319" s="470"/>
      <c r="O319" s="470"/>
      <c r="P319" s="205"/>
      <c r="Q319" s="470"/>
      <c r="R319" s="317"/>
      <c r="S319" s="317"/>
      <c r="T319" s="317"/>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71"/>
      <c r="AU319" s="205"/>
      <c r="AV319" s="205"/>
      <c r="AW319" s="205"/>
      <c r="AX319" s="205"/>
      <c r="AY319" s="317"/>
      <c r="AZ319" s="524"/>
      <c r="BA319" s="524"/>
      <c r="BB319" s="205"/>
      <c r="BC319" s="317"/>
      <c r="BD319" s="317"/>
      <c r="BE319" s="317"/>
      <c r="BF319" s="317"/>
      <c r="BG319" s="317"/>
      <c r="BH319" s="317"/>
      <c r="BI319" s="317"/>
      <c r="BJ319" s="317"/>
      <c r="BK319" s="317"/>
      <c r="BL319" s="317"/>
      <c r="BM319" s="317"/>
      <c r="BN319" s="317"/>
      <c r="BO319" s="317"/>
      <c r="BP319" s="317"/>
      <c r="BQ319" s="388"/>
      <c r="BR319" s="388"/>
      <c r="BS319" s="388"/>
      <c r="BT319" s="388"/>
      <c r="BU319" s="317"/>
      <c r="BV319" s="317"/>
      <c r="BW319" s="317"/>
      <c r="BX319" s="317"/>
      <c r="BY319" s="317"/>
      <c r="BZ319" s="317"/>
      <c r="CA319" s="317"/>
      <c r="CB319" s="317"/>
      <c r="CC319" s="317"/>
      <c r="CD319" s="317"/>
      <c r="CE319" s="317"/>
      <c r="CF319" s="317"/>
      <c r="CG319" s="317"/>
      <c r="CH319" s="317"/>
      <c r="CI319" s="317"/>
      <c r="CJ319" s="317"/>
      <c r="CK319" s="317"/>
      <c r="CL319" s="317"/>
      <c r="CM319" s="317"/>
      <c r="CN319" s="317"/>
      <c r="CO319" s="317"/>
      <c r="CP319" s="317"/>
      <c r="CQ319" s="317"/>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row>
    <row r="320" spans="1:327" x14ac:dyDescent="0.25">
      <c r="A320" s="475"/>
      <c r="B320" s="475"/>
      <c r="C320" s="475"/>
      <c r="D320" s="475"/>
      <c r="E320" s="475"/>
      <c r="F320" s="476"/>
      <c r="G320" s="476"/>
      <c r="H320" s="317"/>
      <c r="I320" s="205"/>
      <c r="J320" s="205"/>
      <c r="K320" s="205"/>
      <c r="L320" s="317"/>
      <c r="M320" s="205"/>
      <c r="N320" s="470"/>
      <c r="O320" s="470"/>
      <c r="P320" s="205"/>
      <c r="Q320" s="470"/>
      <c r="R320" s="317"/>
      <c r="S320" s="317"/>
      <c r="T320" s="317"/>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71"/>
      <c r="AU320" s="205"/>
      <c r="AV320" s="205"/>
      <c r="AW320" s="205"/>
      <c r="AX320" s="205"/>
      <c r="AY320" s="317"/>
      <c r="AZ320" s="524"/>
      <c r="BA320" s="524"/>
      <c r="BB320" s="205"/>
      <c r="BC320" s="317"/>
      <c r="BD320" s="317"/>
      <c r="BE320" s="317"/>
      <c r="BF320" s="317"/>
      <c r="BG320" s="317"/>
      <c r="BH320" s="317"/>
      <c r="BI320" s="317"/>
      <c r="BJ320" s="317"/>
      <c r="BK320" s="317"/>
      <c r="BL320" s="317"/>
      <c r="BM320" s="317"/>
      <c r="BN320" s="317"/>
      <c r="BO320" s="317"/>
      <c r="BP320" s="317"/>
      <c r="BQ320" s="388"/>
      <c r="BR320" s="388"/>
      <c r="BS320" s="388"/>
      <c r="BT320" s="388"/>
      <c r="BU320" s="317"/>
      <c r="BV320" s="317"/>
      <c r="BW320" s="317"/>
      <c r="BX320" s="317"/>
      <c r="BY320" s="317"/>
      <c r="BZ320" s="317"/>
      <c r="CA320" s="317"/>
      <c r="CB320" s="317"/>
      <c r="CC320" s="317"/>
      <c r="CD320" s="317"/>
      <c r="CE320" s="317"/>
      <c r="CF320" s="317"/>
      <c r="CG320" s="317"/>
      <c r="CH320" s="317"/>
      <c r="CI320" s="317"/>
      <c r="CJ320" s="317"/>
      <c r="CK320" s="317"/>
      <c r="CL320" s="317"/>
      <c r="CM320" s="317"/>
      <c r="CN320" s="317"/>
      <c r="CO320" s="317"/>
      <c r="CP320" s="317"/>
      <c r="CQ320" s="317"/>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row>
    <row r="321" spans="1:327" x14ac:dyDescent="0.25">
      <c r="A321" s="475"/>
      <c r="B321" s="475"/>
      <c r="C321" s="475"/>
      <c r="D321" s="475"/>
      <c r="E321" s="475"/>
      <c r="F321" s="476"/>
      <c r="G321" s="476"/>
      <c r="H321" s="317"/>
      <c r="I321" s="205"/>
      <c r="J321" s="205"/>
      <c r="K321" s="205"/>
      <c r="L321" s="317"/>
      <c r="M321" s="205"/>
      <c r="N321" s="470"/>
      <c r="O321" s="470"/>
      <c r="P321" s="205"/>
      <c r="Q321" s="470"/>
      <c r="R321" s="317"/>
      <c r="S321" s="317"/>
      <c r="T321" s="317"/>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71"/>
      <c r="AU321" s="205"/>
      <c r="AV321" s="205"/>
      <c r="AW321" s="205"/>
      <c r="AX321" s="205"/>
      <c r="AY321" s="317"/>
      <c r="AZ321" s="524"/>
      <c r="BA321" s="524"/>
      <c r="BB321" s="205"/>
      <c r="BC321" s="317"/>
      <c r="BD321" s="317"/>
      <c r="BE321" s="317"/>
      <c r="BF321" s="317"/>
      <c r="BG321" s="317"/>
      <c r="BH321" s="317"/>
      <c r="BI321" s="317"/>
      <c r="BJ321" s="317"/>
      <c r="BK321" s="317"/>
      <c r="BL321" s="317"/>
      <c r="BM321" s="317"/>
      <c r="BN321" s="317"/>
      <c r="BO321" s="317"/>
      <c r="BP321" s="317"/>
      <c r="BQ321" s="388"/>
      <c r="BR321" s="388"/>
      <c r="BS321" s="388"/>
      <c r="BT321" s="388"/>
      <c r="BU321" s="317"/>
      <c r="BV321" s="317"/>
      <c r="BW321" s="317"/>
      <c r="BX321" s="317"/>
      <c r="BY321" s="317"/>
      <c r="BZ321" s="317"/>
      <c r="CA321" s="317"/>
      <c r="CB321" s="317"/>
      <c r="CC321" s="317"/>
      <c r="CD321" s="317"/>
      <c r="CE321" s="317"/>
      <c r="CF321" s="317"/>
      <c r="CG321" s="317"/>
      <c r="CH321" s="317"/>
      <c r="CI321" s="317"/>
      <c r="CJ321" s="317"/>
      <c r="CK321" s="317"/>
      <c r="CL321" s="317"/>
      <c r="CM321" s="317"/>
      <c r="CN321" s="317"/>
      <c r="CO321" s="317"/>
      <c r="CP321" s="317"/>
      <c r="CQ321" s="317"/>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row>
    <row r="322" spans="1:327" x14ac:dyDescent="0.25">
      <c r="A322" s="475"/>
      <c r="B322" s="475"/>
      <c r="C322" s="475"/>
      <c r="D322" s="475"/>
      <c r="E322" s="475"/>
      <c r="F322" s="476"/>
      <c r="G322" s="476"/>
      <c r="H322" s="317"/>
      <c r="I322" s="205"/>
      <c r="J322" s="205"/>
      <c r="K322" s="205"/>
      <c r="L322" s="317"/>
      <c r="M322" s="205"/>
      <c r="N322" s="470"/>
      <c r="O322" s="470"/>
      <c r="P322" s="205"/>
      <c r="Q322" s="470"/>
      <c r="R322" s="317"/>
      <c r="S322" s="317"/>
      <c r="T322" s="317"/>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71"/>
      <c r="AU322" s="205"/>
      <c r="AV322" s="205"/>
      <c r="AW322" s="205"/>
      <c r="AX322" s="205"/>
      <c r="AY322" s="317"/>
      <c r="AZ322" s="524"/>
      <c r="BA322" s="524"/>
      <c r="BB322" s="205"/>
      <c r="BC322" s="317"/>
      <c r="BD322" s="317"/>
      <c r="BE322" s="317"/>
      <c r="BF322" s="317"/>
      <c r="BG322" s="317"/>
      <c r="BH322" s="317"/>
      <c r="BI322" s="317"/>
      <c r="BJ322" s="317"/>
      <c r="BK322" s="317"/>
      <c r="BL322" s="317"/>
      <c r="BM322" s="317"/>
      <c r="BN322" s="317"/>
      <c r="BO322" s="317"/>
      <c r="BP322" s="317"/>
      <c r="BQ322" s="388"/>
      <c r="BR322" s="388"/>
      <c r="BS322" s="388"/>
      <c r="BT322" s="388"/>
      <c r="BU322" s="317"/>
      <c r="BV322" s="317"/>
      <c r="BW322" s="317"/>
      <c r="BX322" s="317"/>
      <c r="BY322" s="317"/>
      <c r="BZ322" s="317"/>
      <c r="CA322" s="317"/>
      <c r="CB322" s="317"/>
      <c r="CC322" s="317"/>
      <c r="CD322" s="317"/>
      <c r="CE322" s="317"/>
      <c r="CF322" s="317"/>
      <c r="CG322" s="317"/>
      <c r="CH322" s="317"/>
      <c r="CI322" s="317"/>
      <c r="CJ322" s="317"/>
      <c r="CK322" s="317"/>
      <c r="CL322" s="317"/>
      <c r="CM322" s="317"/>
      <c r="CN322" s="317"/>
      <c r="CO322" s="317"/>
      <c r="CP322" s="317"/>
      <c r="CQ322" s="317"/>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row>
    <row r="323" spans="1:327" x14ac:dyDescent="0.25">
      <c r="A323" s="475"/>
      <c r="B323" s="475"/>
      <c r="C323" s="475"/>
      <c r="D323" s="475"/>
      <c r="E323" s="475"/>
      <c r="F323" s="476"/>
      <c r="G323" s="476"/>
      <c r="H323" s="317"/>
      <c r="I323" s="205"/>
      <c r="J323" s="205"/>
      <c r="K323" s="205"/>
      <c r="L323" s="317"/>
      <c r="M323" s="205"/>
      <c r="N323" s="470"/>
      <c r="O323" s="470"/>
      <c r="P323" s="205"/>
      <c r="Q323" s="470"/>
      <c r="R323" s="317"/>
      <c r="S323" s="317"/>
      <c r="T323" s="317"/>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71"/>
      <c r="AU323" s="205"/>
      <c r="AV323" s="205"/>
      <c r="AW323" s="205"/>
      <c r="AX323" s="205"/>
      <c r="AY323" s="317"/>
      <c r="AZ323" s="524"/>
      <c r="BA323" s="524"/>
      <c r="BB323" s="205"/>
      <c r="BC323" s="317"/>
      <c r="BD323" s="317"/>
      <c r="BE323" s="317"/>
      <c r="BF323" s="317"/>
      <c r="BG323" s="317"/>
      <c r="BH323" s="317"/>
      <c r="BI323" s="317"/>
      <c r="BJ323" s="317"/>
      <c r="BK323" s="317"/>
      <c r="BL323" s="317"/>
      <c r="BM323" s="317"/>
      <c r="BN323" s="317"/>
      <c r="BO323" s="317"/>
      <c r="BP323" s="317"/>
      <c r="BQ323" s="388"/>
      <c r="BR323" s="388"/>
      <c r="BS323" s="388"/>
      <c r="BT323" s="388"/>
      <c r="BU323" s="317"/>
      <c r="BV323" s="317"/>
      <c r="BW323" s="317"/>
      <c r="BX323" s="317"/>
      <c r="BY323" s="317"/>
      <c r="BZ323" s="317"/>
      <c r="CA323" s="317"/>
      <c r="CB323" s="317"/>
      <c r="CC323" s="317"/>
      <c r="CD323" s="317"/>
      <c r="CE323" s="317"/>
      <c r="CF323" s="317"/>
      <c r="CG323" s="317"/>
      <c r="CH323" s="317"/>
      <c r="CI323" s="317"/>
      <c r="CJ323" s="317"/>
      <c r="CK323" s="317"/>
      <c r="CL323" s="317"/>
      <c r="CM323" s="317"/>
      <c r="CN323" s="317"/>
      <c r="CO323" s="317"/>
      <c r="CP323" s="317"/>
      <c r="CQ323" s="317"/>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row>
    <row r="324" spans="1:327" x14ac:dyDescent="0.25">
      <c r="A324" s="475"/>
      <c r="B324" s="475"/>
      <c r="C324" s="475"/>
      <c r="D324" s="475"/>
      <c r="E324" s="475"/>
      <c r="F324" s="476"/>
      <c r="G324" s="476"/>
      <c r="H324" s="317"/>
      <c r="I324" s="205"/>
      <c r="J324" s="205"/>
      <c r="K324" s="205"/>
      <c r="L324" s="317"/>
      <c r="M324" s="205"/>
      <c r="N324" s="470"/>
      <c r="O324" s="470"/>
      <c r="P324" s="205"/>
      <c r="Q324" s="470"/>
      <c r="R324" s="317"/>
      <c r="S324" s="317"/>
      <c r="T324" s="317"/>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71"/>
      <c r="AU324" s="205"/>
      <c r="AV324" s="205"/>
      <c r="AW324" s="205"/>
      <c r="AX324" s="205"/>
      <c r="AY324" s="317"/>
      <c r="AZ324" s="524"/>
      <c r="BA324" s="524"/>
      <c r="BB324" s="205"/>
      <c r="BC324" s="317"/>
      <c r="BD324" s="317"/>
      <c r="BE324" s="317"/>
      <c r="BF324" s="317"/>
      <c r="BG324" s="317"/>
      <c r="BH324" s="317"/>
      <c r="BI324" s="317"/>
      <c r="BJ324" s="317"/>
      <c r="BK324" s="317"/>
      <c r="BL324" s="317"/>
      <c r="BM324" s="317"/>
      <c r="BN324" s="317"/>
      <c r="BO324" s="317"/>
      <c r="BP324" s="317"/>
      <c r="BQ324" s="388"/>
      <c r="BR324" s="388"/>
      <c r="BS324" s="388"/>
      <c r="BT324" s="388"/>
      <c r="BU324" s="317"/>
      <c r="BV324" s="317"/>
      <c r="BW324" s="317"/>
      <c r="BX324" s="317"/>
      <c r="BY324" s="317"/>
      <c r="BZ324" s="317"/>
      <c r="CA324" s="317"/>
      <c r="CB324" s="317"/>
      <c r="CC324" s="317"/>
      <c r="CD324" s="317"/>
      <c r="CE324" s="317"/>
      <c r="CF324" s="317"/>
      <c r="CG324" s="317"/>
      <c r="CH324" s="317"/>
      <c r="CI324" s="317"/>
      <c r="CJ324" s="317"/>
      <c r="CK324" s="317"/>
      <c r="CL324" s="317"/>
      <c r="CM324" s="317"/>
      <c r="CN324" s="317"/>
      <c r="CO324" s="317"/>
      <c r="CP324" s="317"/>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row>
    <row r="325" spans="1:327" x14ac:dyDescent="0.25">
      <c r="A325" s="475"/>
      <c r="B325" s="475"/>
      <c r="C325" s="475"/>
      <c r="D325" s="475"/>
      <c r="E325" s="475"/>
      <c r="F325" s="476"/>
      <c r="G325" s="476"/>
      <c r="H325" s="317"/>
      <c r="I325" s="205"/>
      <c r="J325" s="205"/>
      <c r="K325" s="205"/>
      <c r="L325" s="317"/>
      <c r="M325" s="205"/>
      <c r="N325" s="470"/>
      <c r="O325" s="470"/>
      <c r="P325" s="205"/>
      <c r="Q325" s="470"/>
      <c r="R325" s="317"/>
      <c r="S325" s="317"/>
      <c r="T325" s="317"/>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71"/>
      <c r="AU325" s="205"/>
      <c r="AV325" s="205"/>
      <c r="AW325" s="205"/>
      <c r="AX325" s="205"/>
      <c r="AY325" s="317"/>
      <c r="AZ325" s="524"/>
      <c r="BA325" s="524"/>
      <c r="BB325" s="205"/>
      <c r="BC325" s="317"/>
      <c r="BD325" s="317"/>
      <c r="BE325" s="317"/>
      <c r="BF325" s="317"/>
      <c r="BG325" s="317"/>
      <c r="BH325" s="317"/>
      <c r="BI325" s="317"/>
      <c r="BJ325" s="317"/>
      <c r="BK325" s="317"/>
      <c r="BL325" s="317"/>
      <c r="BM325" s="317"/>
      <c r="BN325" s="317"/>
      <c r="BO325" s="317"/>
      <c r="BP325" s="317"/>
      <c r="BQ325" s="388"/>
      <c r="BR325" s="388"/>
      <c r="BS325" s="388"/>
      <c r="BT325" s="388"/>
      <c r="BU325" s="317"/>
      <c r="BV325" s="317"/>
      <c r="BW325" s="317"/>
      <c r="BX325" s="317"/>
      <c r="BY325" s="317"/>
      <c r="BZ325" s="317"/>
      <c r="CA325" s="317"/>
      <c r="CB325" s="317"/>
      <c r="CC325" s="317"/>
      <c r="CD325" s="317"/>
      <c r="CE325" s="317"/>
      <c r="CF325" s="317"/>
      <c r="CG325" s="317"/>
      <c r="CH325" s="317"/>
      <c r="CI325" s="317"/>
      <c r="CJ325" s="317"/>
      <c r="CK325" s="317"/>
      <c r="CL325" s="317"/>
      <c r="CM325" s="317"/>
      <c r="CN325" s="317"/>
      <c r="CO325" s="317"/>
      <c r="CP325" s="317"/>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row>
    <row r="326" spans="1:327" x14ac:dyDescent="0.25">
      <c r="A326" s="475"/>
      <c r="B326" s="475"/>
      <c r="C326" s="475"/>
      <c r="D326" s="475"/>
      <c r="E326" s="475"/>
      <c r="F326" s="476"/>
      <c r="G326" s="476"/>
      <c r="H326" s="317"/>
      <c r="I326" s="205"/>
      <c r="J326" s="205"/>
      <c r="K326" s="205"/>
      <c r="L326" s="317"/>
      <c r="M326" s="205"/>
      <c r="N326" s="470"/>
      <c r="O326" s="470"/>
      <c r="P326" s="205"/>
      <c r="Q326" s="470"/>
      <c r="R326" s="317"/>
      <c r="S326" s="317"/>
      <c r="T326" s="317"/>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71"/>
      <c r="AU326" s="205"/>
      <c r="AV326" s="205"/>
      <c r="AW326" s="205"/>
      <c r="AX326" s="205"/>
      <c r="AY326" s="317"/>
      <c r="AZ326" s="524"/>
      <c r="BA326" s="524"/>
      <c r="BB326" s="205"/>
      <c r="BC326" s="317"/>
      <c r="BD326" s="317"/>
      <c r="BE326" s="317"/>
      <c r="BF326" s="317"/>
      <c r="BG326" s="317"/>
      <c r="BH326" s="317"/>
      <c r="BI326" s="317"/>
      <c r="BJ326" s="317"/>
      <c r="BK326" s="317"/>
      <c r="BL326" s="317"/>
      <c r="BM326" s="317"/>
      <c r="BN326" s="317"/>
      <c r="BO326" s="317"/>
      <c r="BP326" s="317"/>
      <c r="BQ326" s="388"/>
      <c r="BR326" s="388"/>
      <c r="BS326" s="388"/>
      <c r="BT326" s="388"/>
      <c r="BU326" s="317"/>
      <c r="BV326" s="317"/>
      <c r="BW326" s="317"/>
      <c r="BX326" s="317"/>
      <c r="BY326" s="317"/>
      <c r="BZ326" s="317"/>
      <c r="CA326" s="317"/>
      <c r="CB326" s="317"/>
      <c r="CC326" s="317"/>
      <c r="CD326" s="317"/>
      <c r="CE326" s="317"/>
      <c r="CF326" s="317"/>
      <c r="CG326" s="317"/>
      <c r="CH326" s="317"/>
      <c r="CI326" s="317"/>
      <c r="CJ326" s="317"/>
      <c r="CK326" s="317"/>
      <c r="CL326" s="317"/>
      <c r="CM326" s="317"/>
      <c r="CN326" s="317"/>
      <c r="CO326" s="317"/>
      <c r="CP326" s="317"/>
      <c r="CQ326" s="317"/>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row>
    <row r="327" spans="1:327" x14ac:dyDescent="0.25">
      <c r="A327" s="475"/>
      <c r="B327" s="475"/>
      <c r="C327" s="475"/>
      <c r="D327" s="475"/>
      <c r="E327" s="475"/>
      <c r="F327" s="476"/>
      <c r="G327" s="476"/>
      <c r="H327" s="317"/>
      <c r="I327" s="205"/>
      <c r="J327" s="205"/>
      <c r="K327" s="205"/>
      <c r="L327" s="317"/>
      <c r="M327" s="205"/>
      <c r="N327" s="470"/>
      <c r="O327" s="470"/>
      <c r="P327" s="205"/>
      <c r="Q327" s="470"/>
      <c r="R327" s="317"/>
      <c r="S327" s="317"/>
      <c r="T327" s="317"/>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71"/>
      <c r="AU327" s="205"/>
      <c r="AV327" s="205"/>
      <c r="AW327" s="205"/>
      <c r="AX327" s="205"/>
      <c r="AY327" s="317"/>
      <c r="AZ327" s="524"/>
      <c r="BA327" s="524"/>
      <c r="BB327" s="205"/>
      <c r="BC327" s="317"/>
      <c r="BD327" s="317"/>
      <c r="BE327" s="317"/>
      <c r="BF327" s="317"/>
      <c r="BG327" s="317"/>
      <c r="BH327" s="317"/>
      <c r="BI327" s="317"/>
      <c r="BJ327" s="317"/>
      <c r="BK327" s="317"/>
      <c r="BL327" s="317"/>
      <c r="BM327" s="317"/>
      <c r="BN327" s="317"/>
      <c r="BO327" s="317"/>
      <c r="BP327" s="317"/>
      <c r="BQ327" s="388"/>
      <c r="BR327" s="388"/>
      <c r="BS327" s="388"/>
      <c r="BT327" s="388"/>
      <c r="BU327" s="317"/>
      <c r="BV327" s="317"/>
      <c r="BW327" s="317"/>
      <c r="BX327" s="317"/>
      <c r="BY327" s="317"/>
      <c r="BZ327" s="317"/>
      <c r="CA327" s="317"/>
      <c r="CB327" s="317"/>
      <c r="CC327" s="317"/>
      <c r="CD327" s="317"/>
      <c r="CE327" s="317"/>
      <c r="CF327" s="317"/>
      <c r="CG327" s="317"/>
      <c r="CH327" s="317"/>
      <c r="CI327" s="317"/>
      <c r="CJ327" s="317"/>
      <c r="CK327" s="317"/>
      <c r="CL327" s="317"/>
      <c r="CM327" s="317"/>
      <c r="CN327" s="317"/>
      <c r="CO327" s="317"/>
      <c r="CP327" s="317"/>
      <c r="CQ327" s="317"/>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row>
    <row r="328" spans="1:327" x14ac:dyDescent="0.25">
      <c r="A328" s="475"/>
      <c r="B328" s="475"/>
      <c r="C328" s="475"/>
      <c r="D328" s="475"/>
      <c r="E328" s="475"/>
      <c r="F328" s="476"/>
      <c r="G328" s="476"/>
      <c r="H328" s="317"/>
      <c r="I328" s="205"/>
      <c r="J328" s="205"/>
      <c r="K328" s="205"/>
      <c r="L328" s="317"/>
      <c r="M328" s="205"/>
      <c r="N328" s="470"/>
      <c r="O328" s="470"/>
      <c r="P328" s="205"/>
      <c r="Q328" s="470"/>
      <c r="R328" s="317"/>
      <c r="S328" s="317"/>
      <c r="T328" s="317"/>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71"/>
      <c r="AU328" s="205"/>
      <c r="AV328" s="205"/>
      <c r="AW328" s="205"/>
      <c r="AX328" s="205"/>
      <c r="AY328" s="317"/>
      <c r="AZ328" s="524"/>
      <c r="BA328" s="524"/>
      <c r="BB328" s="205"/>
      <c r="BC328" s="317"/>
      <c r="BD328" s="317"/>
      <c r="BE328" s="317"/>
      <c r="BF328" s="317"/>
      <c r="BG328" s="317"/>
      <c r="BH328" s="317"/>
      <c r="BI328" s="317"/>
      <c r="BJ328" s="317"/>
      <c r="BK328" s="317"/>
      <c r="BL328" s="317"/>
      <c r="BM328" s="317"/>
      <c r="BN328" s="317"/>
      <c r="BO328" s="317"/>
      <c r="BP328" s="317"/>
      <c r="BQ328" s="388"/>
      <c r="BR328" s="388"/>
      <c r="BS328" s="388"/>
      <c r="BT328" s="388"/>
      <c r="BU328" s="317"/>
      <c r="BV328" s="317"/>
      <c r="BW328" s="317"/>
      <c r="BX328" s="317"/>
      <c r="BY328" s="317"/>
      <c r="BZ328" s="317"/>
      <c r="CA328" s="317"/>
      <c r="CB328" s="317"/>
      <c r="CC328" s="317"/>
      <c r="CD328" s="317"/>
      <c r="CE328" s="317"/>
      <c r="CF328" s="317"/>
      <c r="CG328" s="317"/>
      <c r="CH328" s="317"/>
      <c r="CI328" s="317"/>
      <c r="CJ328" s="317"/>
      <c r="CK328" s="317"/>
      <c r="CL328" s="317"/>
      <c r="CM328" s="317"/>
      <c r="CN328" s="317"/>
      <c r="CO328" s="317"/>
      <c r="CP328" s="317"/>
      <c r="CQ328" s="317"/>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row>
    <row r="329" spans="1:327" x14ac:dyDescent="0.25">
      <c r="A329" s="475"/>
      <c r="B329" s="475"/>
      <c r="C329" s="475"/>
      <c r="D329" s="475"/>
      <c r="E329" s="475"/>
      <c r="F329" s="476"/>
      <c r="G329" s="476"/>
      <c r="H329" s="317"/>
      <c r="I329" s="205"/>
      <c r="J329" s="205"/>
      <c r="K329" s="205"/>
      <c r="L329" s="317"/>
      <c r="M329" s="205"/>
      <c r="N329" s="470"/>
      <c r="O329" s="470"/>
      <c r="P329" s="205"/>
      <c r="Q329" s="470"/>
      <c r="R329" s="317"/>
      <c r="S329" s="317"/>
      <c r="T329" s="317"/>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71"/>
      <c r="AU329" s="205"/>
      <c r="AV329" s="205"/>
      <c r="AW329" s="205"/>
      <c r="AX329" s="205"/>
      <c r="AY329" s="317"/>
      <c r="AZ329" s="524"/>
      <c r="BA329" s="524"/>
      <c r="BB329" s="205"/>
      <c r="BC329" s="317"/>
      <c r="BD329" s="317"/>
      <c r="BE329" s="317"/>
      <c r="BF329" s="317"/>
      <c r="BG329" s="317"/>
      <c r="BH329" s="317"/>
      <c r="BI329" s="317"/>
      <c r="BJ329" s="317"/>
      <c r="BK329" s="317"/>
      <c r="BL329" s="317"/>
      <c r="BM329" s="317"/>
      <c r="BN329" s="317"/>
      <c r="BO329" s="317"/>
      <c r="BP329" s="317"/>
      <c r="BQ329" s="388"/>
      <c r="BR329" s="388"/>
      <c r="BS329" s="388"/>
      <c r="BT329" s="388"/>
      <c r="BU329" s="317"/>
      <c r="BV329" s="317"/>
      <c r="BW329" s="317"/>
      <c r="BX329" s="317"/>
      <c r="BY329" s="317"/>
      <c r="BZ329" s="317"/>
      <c r="CA329" s="317"/>
      <c r="CB329" s="317"/>
      <c r="CC329" s="317"/>
      <c r="CD329" s="317"/>
      <c r="CE329" s="317"/>
      <c r="CF329" s="317"/>
      <c r="CG329" s="317"/>
      <c r="CH329" s="317"/>
      <c r="CI329" s="317"/>
      <c r="CJ329" s="317"/>
      <c r="CK329" s="317"/>
      <c r="CL329" s="317"/>
      <c r="CM329" s="317"/>
      <c r="CN329" s="317"/>
      <c r="CO329" s="317"/>
      <c r="CP329" s="317"/>
      <c r="CQ329" s="317"/>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row>
    <row r="330" spans="1:327" x14ac:dyDescent="0.25">
      <c r="A330" s="475"/>
      <c r="B330" s="475"/>
      <c r="C330" s="475"/>
      <c r="D330" s="475"/>
      <c r="E330" s="475"/>
      <c r="F330" s="476"/>
      <c r="G330" s="476"/>
      <c r="H330" s="317"/>
      <c r="I330" s="205"/>
      <c r="J330" s="205"/>
      <c r="K330" s="205"/>
      <c r="L330" s="317"/>
      <c r="M330" s="205"/>
      <c r="N330" s="470"/>
      <c r="O330" s="470"/>
      <c r="P330" s="205"/>
      <c r="Q330" s="470"/>
      <c r="R330" s="317"/>
      <c r="S330" s="317"/>
      <c r="T330" s="317"/>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71"/>
      <c r="AU330" s="205"/>
      <c r="AV330" s="205"/>
      <c r="AW330" s="205"/>
      <c r="AX330" s="205"/>
      <c r="AY330" s="317"/>
      <c r="AZ330" s="524"/>
      <c r="BA330" s="524"/>
      <c r="BB330" s="205"/>
      <c r="BC330" s="317"/>
      <c r="BD330" s="317"/>
      <c r="BE330" s="317"/>
      <c r="BF330" s="317"/>
      <c r="BG330" s="317"/>
      <c r="BH330" s="317"/>
      <c r="BI330" s="317"/>
      <c r="BJ330" s="317"/>
      <c r="BK330" s="317"/>
      <c r="BL330" s="317"/>
      <c r="BM330" s="317"/>
      <c r="BN330" s="317"/>
      <c r="BO330" s="317"/>
      <c r="BP330" s="317"/>
      <c r="BQ330" s="388"/>
      <c r="BR330" s="388"/>
      <c r="BS330" s="388"/>
      <c r="BT330" s="388"/>
      <c r="BU330" s="317"/>
      <c r="BV330" s="317"/>
      <c r="BW330" s="317"/>
      <c r="BX330" s="317"/>
      <c r="BY330" s="317"/>
      <c r="BZ330" s="317"/>
      <c r="CA330" s="317"/>
      <c r="CB330" s="317"/>
      <c r="CC330" s="317"/>
      <c r="CD330" s="317"/>
      <c r="CE330" s="317"/>
      <c r="CF330" s="317"/>
      <c r="CG330" s="317"/>
      <c r="CH330" s="317"/>
      <c r="CI330" s="317"/>
      <c r="CJ330" s="317"/>
      <c r="CK330" s="317"/>
      <c r="CL330" s="317"/>
      <c r="CM330" s="317"/>
      <c r="CN330" s="317"/>
      <c r="CO330" s="317"/>
      <c r="CP330" s="317"/>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row>
    <row r="331" spans="1:327" x14ac:dyDescent="0.25">
      <c r="A331" s="475"/>
      <c r="B331" s="475"/>
      <c r="C331" s="475"/>
      <c r="D331" s="475"/>
      <c r="E331" s="475"/>
      <c r="F331" s="476"/>
      <c r="G331" s="476"/>
      <c r="H331" s="317"/>
      <c r="I331" s="205"/>
      <c r="J331" s="205"/>
      <c r="K331" s="205"/>
      <c r="L331" s="317"/>
      <c r="M331" s="205"/>
      <c r="N331" s="470"/>
      <c r="O331" s="470"/>
      <c r="P331" s="205"/>
      <c r="Q331" s="470"/>
      <c r="R331" s="317"/>
      <c r="S331" s="317"/>
      <c r="T331" s="317"/>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71"/>
      <c r="AU331" s="205"/>
      <c r="AV331" s="205"/>
      <c r="AW331" s="205"/>
      <c r="AX331" s="205"/>
      <c r="AY331" s="317"/>
      <c r="AZ331" s="524"/>
      <c r="BA331" s="524"/>
      <c r="BB331" s="205"/>
      <c r="BC331" s="317"/>
      <c r="BD331" s="317"/>
      <c r="BE331" s="317"/>
      <c r="BF331" s="317"/>
      <c r="BG331" s="317"/>
      <c r="BH331" s="317"/>
      <c r="BI331" s="317"/>
      <c r="BJ331" s="317"/>
      <c r="BK331" s="317"/>
      <c r="BL331" s="317"/>
      <c r="BM331" s="317"/>
      <c r="BN331" s="317"/>
      <c r="BO331" s="317"/>
      <c r="BP331" s="317"/>
      <c r="BQ331" s="388"/>
      <c r="BR331" s="388"/>
      <c r="BS331" s="388"/>
      <c r="BT331" s="388"/>
      <c r="BU331" s="317"/>
      <c r="BV331" s="317"/>
      <c r="BW331" s="317"/>
      <c r="BX331" s="317"/>
      <c r="BY331" s="317"/>
      <c r="BZ331" s="317"/>
      <c r="CA331" s="317"/>
      <c r="CB331" s="317"/>
      <c r="CC331" s="317"/>
      <c r="CD331" s="317"/>
      <c r="CE331" s="317"/>
      <c r="CF331" s="317"/>
      <c r="CG331" s="317"/>
      <c r="CH331" s="317"/>
      <c r="CI331" s="317"/>
      <c r="CJ331" s="317"/>
      <c r="CK331" s="317"/>
      <c r="CL331" s="317"/>
      <c r="CM331" s="317"/>
      <c r="CN331" s="317"/>
      <c r="CO331" s="317"/>
      <c r="CP331" s="317"/>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row>
    <row r="332" spans="1:327" x14ac:dyDescent="0.25">
      <c r="A332" s="475"/>
      <c r="B332" s="475"/>
      <c r="C332" s="475"/>
      <c r="D332" s="475"/>
      <c r="E332" s="475"/>
      <c r="F332" s="476"/>
      <c r="G332" s="476"/>
      <c r="H332" s="317"/>
      <c r="I332" s="205"/>
      <c r="J332" s="205"/>
      <c r="K332" s="205"/>
      <c r="L332" s="317"/>
      <c r="M332" s="205"/>
      <c r="N332" s="470"/>
      <c r="O332" s="470"/>
      <c r="P332" s="205"/>
      <c r="Q332" s="470"/>
      <c r="R332" s="317"/>
      <c r="S332" s="317"/>
      <c r="T332" s="317"/>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71"/>
      <c r="AU332" s="205"/>
      <c r="AV332" s="205"/>
      <c r="AW332" s="205"/>
      <c r="AX332" s="205"/>
      <c r="AY332" s="317"/>
      <c r="AZ332" s="524"/>
      <c r="BA332" s="524"/>
      <c r="BB332" s="205"/>
      <c r="BC332" s="317"/>
      <c r="BD332" s="317"/>
      <c r="BE332" s="317"/>
      <c r="BF332" s="317"/>
      <c r="BG332" s="317"/>
      <c r="BH332" s="317"/>
      <c r="BI332" s="317"/>
      <c r="BJ332" s="317"/>
      <c r="BK332" s="317"/>
      <c r="BL332" s="317"/>
      <c r="BM332" s="317"/>
      <c r="BN332" s="317"/>
      <c r="BO332" s="317"/>
      <c r="BP332" s="317"/>
      <c r="BQ332" s="388"/>
      <c r="BR332" s="388"/>
      <c r="BS332" s="388"/>
      <c r="BT332" s="388"/>
      <c r="BU332" s="317"/>
      <c r="BV332" s="317"/>
      <c r="BW332" s="317"/>
      <c r="BX332" s="317"/>
      <c r="BY332" s="317"/>
      <c r="BZ332" s="317"/>
      <c r="CA332" s="317"/>
      <c r="CB332" s="317"/>
      <c r="CC332" s="317"/>
      <c r="CD332" s="317"/>
      <c r="CE332" s="317"/>
      <c r="CF332" s="317"/>
      <c r="CG332" s="317"/>
      <c r="CH332" s="317"/>
      <c r="CI332" s="317"/>
      <c r="CJ332" s="317"/>
      <c r="CK332" s="317"/>
      <c r="CL332" s="317"/>
      <c r="CM332" s="317"/>
      <c r="CN332" s="317"/>
      <c r="CO332" s="317"/>
      <c r="CP332" s="317"/>
      <c r="CQ332" s="317"/>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row>
    <row r="333" spans="1:327" x14ac:dyDescent="0.25">
      <c r="A333" s="475"/>
      <c r="B333" s="475"/>
      <c r="C333" s="475"/>
      <c r="D333" s="475"/>
      <c r="E333" s="475"/>
      <c r="F333" s="476"/>
      <c r="G333" s="476"/>
      <c r="H333" s="317"/>
      <c r="I333" s="205"/>
      <c r="J333" s="205"/>
      <c r="K333" s="205"/>
      <c r="L333" s="317"/>
      <c r="M333" s="205"/>
      <c r="N333" s="470"/>
      <c r="O333" s="470"/>
      <c r="P333" s="205"/>
      <c r="Q333" s="470"/>
      <c r="R333" s="317"/>
      <c r="S333" s="317"/>
      <c r="T333" s="317"/>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71"/>
      <c r="AU333" s="205"/>
      <c r="AV333" s="205"/>
      <c r="AW333" s="205"/>
      <c r="AX333" s="205"/>
      <c r="AY333" s="317"/>
      <c r="AZ333" s="524"/>
      <c r="BA333" s="524"/>
      <c r="BB333" s="205"/>
      <c r="BC333" s="317"/>
      <c r="BD333" s="317"/>
      <c r="BE333" s="317"/>
      <c r="BF333" s="317"/>
      <c r="BG333" s="317"/>
      <c r="BH333" s="317"/>
      <c r="BI333" s="317"/>
      <c r="BJ333" s="317"/>
      <c r="BK333" s="317"/>
      <c r="BL333" s="317"/>
      <c r="BM333" s="317"/>
      <c r="BN333" s="317"/>
      <c r="BO333" s="317"/>
      <c r="BP333" s="317"/>
      <c r="BQ333" s="388"/>
      <c r="BR333" s="388"/>
      <c r="BS333" s="388"/>
      <c r="BT333" s="388"/>
      <c r="BU333" s="317"/>
      <c r="BV333" s="317"/>
      <c r="BW333" s="317"/>
      <c r="BX333" s="317"/>
      <c r="BY333" s="317"/>
      <c r="BZ333" s="317"/>
      <c r="CA333" s="317"/>
      <c r="CB333" s="317"/>
      <c r="CC333" s="317"/>
      <c r="CD333" s="317"/>
      <c r="CE333" s="317"/>
      <c r="CF333" s="317"/>
      <c r="CG333" s="317"/>
      <c r="CH333" s="317"/>
      <c r="CI333" s="317"/>
      <c r="CJ333" s="317"/>
      <c r="CK333" s="317"/>
      <c r="CL333" s="317"/>
      <c r="CM333" s="317"/>
      <c r="CN333" s="317"/>
      <c r="CO333" s="317"/>
      <c r="CP333" s="317"/>
      <c r="CQ333" s="317"/>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row>
    <row r="334" spans="1:327" x14ac:dyDescent="0.25">
      <c r="A334" s="475"/>
      <c r="B334" s="475"/>
      <c r="C334" s="475"/>
      <c r="D334" s="475"/>
      <c r="E334" s="475"/>
      <c r="F334" s="476"/>
      <c r="G334" s="476"/>
      <c r="H334" s="317"/>
      <c r="I334" s="205"/>
      <c r="J334" s="205"/>
      <c r="K334" s="205"/>
      <c r="L334" s="317"/>
      <c r="M334" s="205"/>
      <c r="N334" s="470"/>
      <c r="O334" s="470"/>
      <c r="P334" s="205"/>
      <c r="Q334" s="470"/>
      <c r="R334" s="317"/>
      <c r="S334" s="317"/>
      <c r="T334" s="317"/>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71"/>
      <c r="AU334" s="205"/>
      <c r="AV334" s="205"/>
      <c r="AW334" s="205"/>
      <c r="AX334" s="205"/>
      <c r="AY334" s="317"/>
      <c r="AZ334" s="524"/>
      <c r="BA334" s="524"/>
      <c r="BB334" s="205"/>
      <c r="BC334" s="317"/>
      <c r="BD334" s="317"/>
      <c r="BE334" s="317"/>
      <c r="BF334" s="317"/>
      <c r="BG334" s="317"/>
      <c r="BH334" s="317"/>
      <c r="BI334" s="317"/>
      <c r="BJ334" s="317"/>
      <c r="BK334" s="317"/>
      <c r="BL334" s="317"/>
      <c r="BM334" s="317"/>
      <c r="BN334" s="317"/>
      <c r="BO334" s="317"/>
      <c r="BP334" s="317"/>
      <c r="BQ334" s="388"/>
      <c r="BR334" s="388"/>
      <c r="BS334" s="388"/>
      <c r="BT334" s="388"/>
      <c r="BU334" s="317"/>
      <c r="BV334" s="317"/>
      <c r="BW334" s="317"/>
      <c r="BX334" s="317"/>
      <c r="BY334" s="317"/>
      <c r="BZ334" s="317"/>
      <c r="CA334" s="317"/>
      <c r="CB334" s="317"/>
      <c r="CC334" s="317"/>
      <c r="CD334" s="317"/>
      <c r="CE334" s="317"/>
      <c r="CF334" s="317"/>
      <c r="CG334" s="317"/>
      <c r="CH334" s="317"/>
      <c r="CI334" s="317"/>
      <c r="CJ334" s="317"/>
      <c r="CK334" s="317"/>
      <c r="CL334" s="317"/>
      <c r="CM334" s="317"/>
      <c r="CN334" s="317"/>
      <c r="CO334" s="317"/>
      <c r="CP334" s="317"/>
      <c r="CQ334" s="317"/>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row>
    <row r="335" spans="1:327" x14ac:dyDescent="0.25">
      <c r="A335" s="475"/>
      <c r="B335" s="475"/>
      <c r="C335" s="475"/>
      <c r="D335" s="475"/>
      <c r="E335" s="475"/>
      <c r="F335" s="476"/>
      <c r="G335" s="476"/>
      <c r="H335" s="317"/>
      <c r="I335" s="205"/>
      <c r="J335" s="205"/>
      <c r="K335" s="205"/>
      <c r="L335" s="317"/>
      <c r="M335" s="205"/>
      <c r="N335" s="470"/>
      <c r="O335" s="470"/>
      <c r="P335" s="205"/>
      <c r="Q335" s="470"/>
      <c r="R335" s="317"/>
      <c r="S335" s="317"/>
      <c r="T335" s="317"/>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71"/>
      <c r="AU335" s="205"/>
      <c r="AV335" s="205"/>
      <c r="AW335" s="205"/>
      <c r="AX335" s="205"/>
      <c r="AY335" s="317"/>
      <c r="AZ335" s="524"/>
      <c r="BA335" s="524"/>
      <c r="BB335" s="205"/>
      <c r="BC335" s="317"/>
      <c r="BD335" s="317"/>
      <c r="BE335" s="317"/>
      <c r="BF335" s="317"/>
      <c r="BG335" s="317"/>
      <c r="BH335" s="317"/>
      <c r="BI335" s="317"/>
      <c r="BJ335" s="317"/>
      <c r="BK335" s="317"/>
      <c r="BL335" s="317"/>
      <c r="BM335" s="317"/>
      <c r="BN335" s="317"/>
      <c r="BO335" s="317"/>
      <c r="BP335" s="317"/>
      <c r="BQ335" s="388"/>
      <c r="BR335" s="388"/>
      <c r="BS335" s="388"/>
      <c r="BT335" s="388"/>
      <c r="BU335" s="317"/>
      <c r="BV335" s="317"/>
      <c r="BW335" s="317"/>
      <c r="BX335" s="317"/>
      <c r="BY335" s="317"/>
      <c r="BZ335" s="317"/>
      <c r="CA335" s="317"/>
      <c r="CB335" s="317"/>
      <c r="CC335" s="317"/>
      <c r="CD335" s="317"/>
      <c r="CE335" s="317"/>
      <c r="CF335" s="317"/>
      <c r="CG335" s="317"/>
      <c r="CH335" s="317"/>
      <c r="CI335" s="317"/>
      <c r="CJ335" s="317"/>
      <c r="CK335" s="317"/>
      <c r="CL335" s="317"/>
      <c r="CM335" s="317"/>
      <c r="CN335" s="317"/>
      <c r="CO335" s="317"/>
      <c r="CP335" s="317"/>
      <c r="CQ335" s="317"/>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row>
    <row r="336" spans="1:327" x14ac:dyDescent="0.25">
      <c r="A336" s="475"/>
      <c r="B336" s="475"/>
      <c r="C336" s="475"/>
      <c r="D336" s="475"/>
      <c r="E336" s="475"/>
      <c r="F336" s="476"/>
      <c r="G336" s="476"/>
      <c r="H336" s="317"/>
      <c r="I336" s="205"/>
      <c r="J336" s="205"/>
      <c r="K336" s="205"/>
      <c r="L336" s="317"/>
      <c r="M336" s="205"/>
      <c r="N336" s="470"/>
      <c r="O336" s="470"/>
      <c r="P336" s="205"/>
      <c r="Q336" s="470"/>
      <c r="R336" s="317"/>
      <c r="S336" s="317"/>
      <c r="T336" s="317"/>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71"/>
      <c r="AU336" s="205"/>
      <c r="AV336" s="205"/>
      <c r="AW336" s="205"/>
      <c r="AX336" s="205"/>
      <c r="AY336" s="317"/>
      <c r="AZ336" s="524"/>
      <c r="BA336" s="524"/>
      <c r="BB336" s="205"/>
      <c r="BC336" s="317"/>
      <c r="BD336" s="317"/>
      <c r="BE336" s="317"/>
      <c r="BF336" s="317"/>
      <c r="BG336" s="317"/>
      <c r="BH336" s="317"/>
      <c r="BI336" s="317"/>
      <c r="BJ336" s="317"/>
      <c r="BK336" s="317"/>
      <c r="BL336" s="317"/>
      <c r="BM336" s="317"/>
      <c r="BN336" s="317"/>
      <c r="BO336" s="317"/>
      <c r="BP336" s="317"/>
      <c r="BQ336" s="388"/>
      <c r="BR336" s="388"/>
      <c r="BS336" s="388"/>
      <c r="BT336" s="388"/>
      <c r="BU336" s="317"/>
      <c r="BV336" s="317"/>
      <c r="BW336" s="317"/>
      <c r="BX336" s="317"/>
      <c r="BY336" s="317"/>
      <c r="BZ336" s="317"/>
      <c r="CA336" s="317"/>
      <c r="CB336" s="317"/>
      <c r="CC336" s="317"/>
      <c r="CD336" s="317"/>
      <c r="CE336" s="317"/>
      <c r="CF336" s="317"/>
      <c r="CG336" s="317"/>
      <c r="CH336" s="317"/>
      <c r="CI336" s="317"/>
      <c r="CJ336" s="317"/>
      <c r="CK336" s="317"/>
      <c r="CL336" s="317"/>
      <c r="CM336" s="317"/>
      <c r="CN336" s="317"/>
      <c r="CO336" s="317"/>
      <c r="CP336" s="317"/>
      <c r="CQ336" s="317"/>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row>
    <row r="337" spans="1:327" x14ac:dyDescent="0.25">
      <c r="A337" s="475"/>
      <c r="B337" s="475"/>
      <c r="C337" s="475"/>
      <c r="D337" s="475"/>
      <c r="E337" s="475"/>
      <c r="F337" s="476"/>
      <c r="G337" s="476"/>
      <c r="H337" s="317"/>
      <c r="I337" s="205"/>
      <c r="J337" s="205"/>
      <c r="K337" s="205"/>
      <c r="L337" s="317"/>
      <c r="M337" s="205"/>
      <c r="N337" s="470"/>
      <c r="O337" s="470"/>
      <c r="P337" s="205"/>
      <c r="Q337" s="470"/>
      <c r="R337" s="317"/>
      <c r="S337" s="317"/>
      <c r="T337" s="317"/>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71"/>
      <c r="AU337" s="205"/>
      <c r="AV337" s="205"/>
      <c r="AW337" s="205"/>
      <c r="AX337" s="205"/>
      <c r="AY337" s="317"/>
      <c r="AZ337" s="524"/>
      <c r="BA337" s="524"/>
      <c r="BB337" s="205"/>
      <c r="BC337" s="317"/>
      <c r="BD337" s="317"/>
      <c r="BE337" s="317"/>
      <c r="BF337" s="317"/>
      <c r="BG337" s="317"/>
      <c r="BH337" s="317"/>
      <c r="BI337" s="317"/>
      <c r="BJ337" s="317"/>
      <c r="BK337" s="317"/>
      <c r="BL337" s="317"/>
      <c r="BM337" s="317"/>
      <c r="BN337" s="317"/>
      <c r="BO337" s="317"/>
      <c r="BP337" s="317"/>
      <c r="BQ337" s="388"/>
      <c r="BR337" s="388"/>
      <c r="BS337" s="388"/>
      <c r="BT337" s="388"/>
      <c r="BU337" s="317"/>
      <c r="BV337" s="317"/>
      <c r="BW337" s="317"/>
      <c r="BX337" s="317"/>
      <c r="BY337" s="317"/>
      <c r="BZ337" s="317"/>
      <c r="CA337" s="317"/>
      <c r="CB337" s="317"/>
      <c r="CC337" s="317"/>
      <c r="CD337" s="317"/>
      <c r="CE337" s="317"/>
      <c r="CF337" s="317"/>
      <c r="CG337" s="317"/>
      <c r="CH337" s="317"/>
      <c r="CI337" s="317"/>
      <c r="CJ337" s="317"/>
      <c r="CK337" s="317"/>
      <c r="CL337" s="317"/>
      <c r="CM337" s="317"/>
      <c r="CN337" s="317"/>
      <c r="CO337" s="317"/>
      <c r="CP337" s="317"/>
      <c r="CQ337" s="317"/>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row>
    <row r="338" spans="1:327" x14ac:dyDescent="0.25">
      <c r="A338" s="475"/>
      <c r="B338" s="475"/>
      <c r="C338" s="475"/>
      <c r="D338" s="475"/>
      <c r="E338" s="475"/>
      <c r="F338" s="476"/>
      <c r="G338" s="476"/>
      <c r="H338" s="317"/>
      <c r="I338" s="205"/>
      <c r="J338" s="205"/>
      <c r="K338" s="205"/>
      <c r="L338" s="317"/>
      <c r="M338" s="205"/>
      <c r="N338" s="470"/>
      <c r="O338" s="470"/>
      <c r="P338" s="205"/>
      <c r="Q338" s="470"/>
      <c r="R338" s="317"/>
      <c r="S338" s="317"/>
      <c r="T338" s="317"/>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71"/>
      <c r="AU338" s="205"/>
      <c r="AV338" s="205"/>
      <c r="AW338" s="205"/>
      <c r="AX338" s="205"/>
      <c r="AY338" s="317"/>
      <c r="AZ338" s="524"/>
      <c r="BA338" s="524"/>
      <c r="BB338" s="205"/>
      <c r="BC338" s="317"/>
      <c r="BD338" s="317"/>
      <c r="BE338" s="317"/>
      <c r="BF338" s="317"/>
      <c r="BG338" s="317"/>
      <c r="BH338" s="317"/>
      <c r="BI338" s="317"/>
      <c r="BJ338" s="317"/>
      <c r="BK338" s="317"/>
      <c r="BL338" s="317"/>
      <c r="BM338" s="317"/>
      <c r="BN338" s="317"/>
      <c r="BO338" s="317"/>
      <c r="BP338" s="317"/>
      <c r="BQ338" s="388"/>
      <c r="BR338" s="388"/>
      <c r="BS338" s="388"/>
      <c r="BT338" s="388"/>
      <c r="BU338" s="317"/>
      <c r="BV338" s="317"/>
      <c r="BW338" s="317"/>
      <c r="BX338" s="317"/>
      <c r="BY338" s="317"/>
      <c r="BZ338" s="317"/>
      <c r="CA338" s="317"/>
      <c r="CB338" s="317"/>
      <c r="CC338" s="317"/>
      <c r="CD338" s="317"/>
      <c r="CE338" s="317"/>
      <c r="CF338" s="317"/>
      <c r="CG338" s="317"/>
      <c r="CH338" s="317"/>
      <c r="CI338" s="317"/>
      <c r="CJ338" s="317"/>
      <c r="CK338" s="317"/>
      <c r="CL338" s="317"/>
      <c r="CM338" s="317"/>
      <c r="CN338" s="317"/>
      <c r="CO338" s="317"/>
      <c r="CP338" s="317"/>
      <c r="CQ338" s="317"/>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row>
    <row r="339" spans="1:327" x14ac:dyDescent="0.25">
      <c r="A339" s="475"/>
      <c r="B339" s="475"/>
      <c r="C339" s="475"/>
      <c r="D339" s="475"/>
      <c r="E339" s="475"/>
      <c r="F339" s="476"/>
      <c r="G339" s="476"/>
      <c r="H339" s="317"/>
      <c r="I339" s="205"/>
      <c r="J339" s="205"/>
      <c r="K339" s="205"/>
      <c r="L339" s="317"/>
      <c r="M339" s="205"/>
      <c r="N339" s="470"/>
      <c r="O339" s="470"/>
      <c r="P339" s="205"/>
      <c r="Q339" s="470"/>
      <c r="R339" s="317"/>
      <c r="S339" s="317"/>
      <c r="T339" s="317"/>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71"/>
      <c r="AU339" s="205"/>
      <c r="AV339" s="205"/>
      <c r="AW339" s="205"/>
      <c r="AX339" s="205"/>
      <c r="AY339" s="317"/>
      <c r="AZ339" s="524"/>
      <c r="BA339" s="524"/>
      <c r="BB339" s="205"/>
      <c r="BC339" s="317"/>
      <c r="BD339" s="317"/>
      <c r="BE339" s="317"/>
      <c r="BF339" s="317"/>
      <c r="BG339" s="317"/>
      <c r="BH339" s="317"/>
      <c r="BI339" s="317"/>
      <c r="BJ339" s="317"/>
      <c r="BK339" s="317"/>
      <c r="BL339" s="317"/>
      <c r="BM339" s="317"/>
      <c r="BN339" s="317"/>
      <c r="BO339" s="317"/>
      <c r="BP339" s="317"/>
      <c r="BQ339" s="388"/>
      <c r="BR339" s="388"/>
      <c r="BS339" s="388"/>
      <c r="BT339" s="388"/>
      <c r="BU339" s="317"/>
      <c r="BV339" s="317"/>
      <c r="BW339" s="317"/>
      <c r="BX339" s="317"/>
      <c r="BY339" s="317"/>
      <c r="BZ339" s="317"/>
      <c r="CA339" s="317"/>
      <c r="CB339" s="317"/>
      <c r="CC339" s="317"/>
      <c r="CD339" s="317"/>
      <c r="CE339" s="317"/>
      <c r="CF339" s="317"/>
      <c r="CG339" s="317"/>
      <c r="CH339" s="317"/>
      <c r="CI339" s="317"/>
      <c r="CJ339" s="317"/>
      <c r="CK339" s="317"/>
      <c r="CL339" s="317"/>
      <c r="CM339" s="317"/>
      <c r="CN339" s="317"/>
      <c r="CO339" s="317"/>
      <c r="CP339" s="317"/>
      <c r="CQ339" s="317"/>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row>
    <row r="340" spans="1:327" x14ac:dyDescent="0.25">
      <c r="A340" s="475"/>
      <c r="B340" s="475"/>
      <c r="C340" s="475"/>
      <c r="D340" s="475"/>
      <c r="E340" s="475"/>
      <c r="F340" s="476"/>
      <c r="G340" s="476"/>
      <c r="H340" s="317"/>
      <c r="I340" s="205"/>
      <c r="J340" s="205"/>
      <c r="K340" s="205"/>
      <c r="L340" s="317"/>
      <c r="M340" s="205"/>
      <c r="N340" s="470"/>
      <c r="O340" s="470"/>
      <c r="P340" s="205"/>
      <c r="Q340" s="470"/>
      <c r="R340" s="317"/>
      <c r="S340" s="317"/>
      <c r="T340" s="317"/>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71"/>
      <c r="AU340" s="205"/>
      <c r="AV340" s="205"/>
      <c r="AW340" s="205"/>
      <c r="AX340" s="205"/>
      <c r="AY340" s="317"/>
      <c r="AZ340" s="524"/>
      <c r="BA340" s="524"/>
      <c r="BB340" s="205"/>
      <c r="BC340" s="317"/>
      <c r="BD340" s="317"/>
      <c r="BE340" s="317"/>
      <c r="BF340" s="317"/>
      <c r="BG340" s="317"/>
      <c r="BH340" s="317"/>
      <c r="BI340" s="317"/>
      <c r="BJ340" s="317"/>
      <c r="BK340" s="317"/>
      <c r="BL340" s="317"/>
      <c r="BM340" s="317"/>
      <c r="BN340" s="317"/>
      <c r="BO340" s="317"/>
      <c r="BP340" s="317"/>
      <c r="BQ340" s="388"/>
      <c r="BR340" s="388"/>
      <c r="BS340" s="388"/>
      <c r="BT340" s="388"/>
      <c r="BU340" s="317"/>
      <c r="BV340" s="317"/>
      <c r="BW340" s="317"/>
      <c r="BX340" s="317"/>
      <c r="BY340" s="317"/>
      <c r="BZ340" s="317"/>
      <c r="CA340" s="317"/>
      <c r="CB340" s="317"/>
      <c r="CC340" s="317"/>
      <c r="CD340" s="317"/>
      <c r="CE340" s="317"/>
      <c r="CF340" s="317"/>
      <c r="CG340" s="317"/>
      <c r="CH340" s="317"/>
      <c r="CI340" s="317"/>
      <c r="CJ340" s="317"/>
      <c r="CK340" s="317"/>
      <c r="CL340" s="317"/>
      <c r="CM340" s="317"/>
      <c r="CN340" s="317"/>
      <c r="CO340" s="317"/>
      <c r="CP340" s="317"/>
      <c r="CQ340" s="317"/>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row>
    <row r="341" spans="1:327" x14ac:dyDescent="0.25">
      <c r="A341" s="475"/>
      <c r="B341" s="475"/>
      <c r="C341" s="475"/>
      <c r="D341" s="475"/>
      <c r="E341" s="475"/>
      <c r="F341" s="476"/>
      <c r="G341" s="476"/>
      <c r="H341" s="317"/>
      <c r="I341" s="205"/>
      <c r="J341" s="205"/>
      <c r="K341" s="205"/>
      <c r="L341" s="317"/>
      <c r="M341" s="205"/>
      <c r="N341" s="470"/>
      <c r="O341" s="470"/>
      <c r="P341" s="205"/>
      <c r="Q341" s="470"/>
      <c r="R341" s="317"/>
      <c r="S341" s="317"/>
      <c r="T341" s="317"/>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71"/>
      <c r="AU341" s="205"/>
      <c r="AV341" s="205"/>
      <c r="AW341" s="205"/>
      <c r="AX341" s="205"/>
      <c r="AY341" s="317"/>
      <c r="AZ341" s="524"/>
      <c r="BA341" s="524"/>
      <c r="BB341" s="205"/>
      <c r="BC341" s="317"/>
      <c r="BD341" s="317"/>
      <c r="BE341" s="317"/>
      <c r="BF341" s="317"/>
      <c r="BG341" s="317"/>
      <c r="BH341" s="317"/>
      <c r="BI341" s="317"/>
      <c r="BJ341" s="317"/>
      <c r="BK341" s="317"/>
      <c r="BL341" s="317"/>
      <c r="BM341" s="317"/>
      <c r="BN341" s="317"/>
      <c r="BO341" s="317"/>
      <c r="BP341" s="317"/>
      <c r="BQ341" s="388"/>
      <c r="BR341" s="388"/>
      <c r="BS341" s="388"/>
      <c r="BT341" s="388"/>
      <c r="BU341" s="317"/>
      <c r="BV341" s="317"/>
      <c r="BW341" s="317"/>
      <c r="BX341" s="317"/>
      <c r="BY341" s="317"/>
      <c r="BZ341" s="317"/>
      <c r="CA341" s="317"/>
      <c r="CB341" s="317"/>
      <c r="CC341" s="317"/>
      <c r="CD341" s="317"/>
      <c r="CE341" s="317"/>
      <c r="CF341" s="317"/>
      <c r="CG341" s="317"/>
      <c r="CH341" s="317"/>
      <c r="CI341" s="317"/>
      <c r="CJ341" s="317"/>
      <c r="CK341" s="317"/>
      <c r="CL341" s="317"/>
      <c r="CM341" s="317"/>
      <c r="CN341" s="317"/>
      <c r="CO341" s="317"/>
      <c r="CP341" s="317"/>
      <c r="CQ341" s="317"/>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row>
    <row r="342" spans="1:327" x14ac:dyDescent="0.25">
      <c r="A342" s="475"/>
      <c r="B342" s="475"/>
      <c r="C342" s="475"/>
      <c r="D342" s="475"/>
      <c r="E342" s="475"/>
      <c r="F342" s="476"/>
      <c r="G342" s="476"/>
      <c r="H342" s="317"/>
      <c r="I342" s="205"/>
      <c r="J342" s="205"/>
      <c r="K342" s="205"/>
      <c r="L342" s="317"/>
      <c r="M342" s="205"/>
      <c r="N342" s="470"/>
      <c r="O342" s="470"/>
      <c r="P342" s="205"/>
      <c r="Q342" s="470"/>
      <c r="R342" s="317"/>
      <c r="S342" s="317"/>
      <c r="T342" s="317"/>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71"/>
      <c r="AU342" s="205"/>
      <c r="AV342" s="205"/>
      <c r="AW342" s="205"/>
      <c r="AX342" s="205"/>
      <c r="AY342" s="317"/>
      <c r="AZ342" s="524"/>
      <c r="BA342" s="524"/>
      <c r="BB342" s="205"/>
      <c r="BC342" s="317"/>
      <c r="BD342" s="317"/>
      <c r="BE342" s="317"/>
      <c r="BF342" s="317"/>
      <c r="BG342" s="317"/>
      <c r="BH342" s="317"/>
      <c r="BI342" s="317"/>
      <c r="BJ342" s="317"/>
      <c r="BK342" s="317"/>
      <c r="BL342" s="317"/>
      <c r="BM342" s="317"/>
      <c r="BN342" s="317"/>
      <c r="BO342" s="317"/>
      <c r="BP342" s="317"/>
      <c r="BQ342" s="388"/>
      <c r="BR342" s="388"/>
      <c r="BS342" s="388"/>
      <c r="BT342" s="388"/>
      <c r="BU342" s="317"/>
      <c r="BV342" s="317"/>
      <c r="BW342" s="317"/>
      <c r="BX342" s="317"/>
      <c r="BY342" s="317"/>
      <c r="BZ342" s="317"/>
      <c r="CA342" s="317"/>
      <c r="CB342" s="317"/>
      <c r="CC342" s="317"/>
      <c r="CD342" s="317"/>
      <c r="CE342" s="317"/>
      <c r="CF342" s="317"/>
      <c r="CG342" s="317"/>
      <c r="CH342" s="317"/>
      <c r="CI342" s="317"/>
      <c r="CJ342" s="317"/>
      <c r="CK342" s="317"/>
      <c r="CL342" s="317"/>
      <c r="CM342" s="317"/>
      <c r="CN342" s="317"/>
      <c r="CO342" s="317"/>
      <c r="CP342" s="317"/>
      <c r="CQ342" s="317"/>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row>
    <row r="343" spans="1:327" x14ac:dyDescent="0.25">
      <c r="A343" s="475"/>
      <c r="B343" s="475"/>
      <c r="C343" s="475"/>
      <c r="D343" s="475"/>
      <c r="E343" s="475"/>
      <c r="F343" s="476"/>
      <c r="G343" s="476"/>
      <c r="H343" s="317"/>
      <c r="I343" s="205"/>
      <c r="J343" s="205"/>
      <c r="K343" s="205"/>
      <c r="L343" s="317"/>
      <c r="M343" s="205"/>
      <c r="N343" s="470"/>
      <c r="O343" s="470"/>
      <c r="P343" s="205"/>
      <c r="Q343" s="470"/>
      <c r="R343" s="317"/>
      <c r="S343" s="317"/>
      <c r="T343" s="317"/>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71"/>
      <c r="AU343" s="205"/>
      <c r="AV343" s="205"/>
      <c r="AW343" s="205"/>
      <c r="AX343" s="205"/>
      <c r="AY343" s="317"/>
      <c r="AZ343" s="524"/>
      <c r="BA343" s="524"/>
      <c r="BB343" s="205"/>
      <c r="BC343" s="317"/>
      <c r="BD343" s="317"/>
      <c r="BE343" s="317"/>
      <c r="BF343" s="317"/>
      <c r="BG343" s="317"/>
      <c r="BH343" s="317"/>
      <c r="BI343" s="317"/>
      <c r="BJ343" s="317"/>
      <c r="BK343" s="317"/>
      <c r="BL343" s="317"/>
      <c r="BM343" s="317"/>
      <c r="BN343" s="317"/>
      <c r="BO343" s="317"/>
      <c r="BP343" s="317"/>
      <c r="BQ343" s="388"/>
      <c r="BR343" s="388"/>
      <c r="BS343" s="388"/>
      <c r="BT343" s="388"/>
      <c r="BU343" s="317"/>
      <c r="BV343" s="317"/>
      <c r="BW343" s="317"/>
      <c r="BX343" s="317"/>
      <c r="BY343" s="317"/>
      <c r="BZ343" s="317"/>
      <c r="CA343" s="317"/>
      <c r="CB343" s="317"/>
      <c r="CC343" s="317"/>
      <c r="CD343" s="317"/>
      <c r="CE343" s="317"/>
      <c r="CF343" s="317"/>
      <c r="CG343" s="317"/>
      <c r="CH343" s="317"/>
      <c r="CI343" s="317"/>
      <c r="CJ343" s="317"/>
      <c r="CK343" s="317"/>
      <c r="CL343" s="317"/>
      <c r="CM343" s="317"/>
      <c r="CN343" s="317"/>
      <c r="CO343" s="317"/>
      <c r="CP343" s="317"/>
      <c r="CQ343" s="317"/>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row>
    <row r="344" spans="1:327" x14ac:dyDescent="0.25">
      <c r="A344" s="475"/>
      <c r="B344" s="475"/>
      <c r="C344" s="475"/>
      <c r="D344" s="475"/>
      <c r="E344" s="475"/>
      <c r="F344" s="476"/>
      <c r="G344" s="476"/>
      <c r="H344" s="317"/>
      <c r="I344" s="205"/>
      <c r="J344" s="205"/>
      <c r="K344" s="205"/>
      <c r="L344" s="317"/>
      <c r="M344" s="205"/>
      <c r="N344" s="470"/>
      <c r="O344" s="470"/>
      <c r="P344" s="205"/>
      <c r="Q344" s="470"/>
      <c r="R344" s="317"/>
      <c r="S344" s="317"/>
      <c r="T344" s="317"/>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71"/>
      <c r="AU344" s="205"/>
      <c r="AV344" s="205"/>
      <c r="AW344" s="205"/>
      <c r="AX344" s="205"/>
      <c r="AY344" s="317"/>
      <c r="AZ344" s="524"/>
      <c r="BA344" s="524"/>
      <c r="BB344" s="205"/>
      <c r="BC344" s="317"/>
      <c r="BD344" s="317"/>
      <c r="BE344" s="317"/>
      <c r="BF344" s="317"/>
      <c r="BG344" s="317"/>
      <c r="BH344" s="317"/>
      <c r="BI344" s="317"/>
      <c r="BJ344" s="317"/>
      <c r="BK344" s="317"/>
      <c r="BL344" s="317"/>
      <c r="BM344" s="317"/>
      <c r="BN344" s="317"/>
      <c r="BO344" s="317"/>
      <c r="BP344" s="317"/>
      <c r="BQ344" s="388"/>
      <c r="BR344" s="388"/>
      <c r="BS344" s="388"/>
      <c r="BT344" s="388"/>
      <c r="BU344" s="317"/>
      <c r="BV344" s="317"/>
      <c r="BW344" s="317"/>
      <c r="BX344" s="317"/>
      <c r="BY344" s="317"/>
      <c r="BZ344" s="317"/>
      <c r="CA344" s="317"/>
      <c r="CB344" s="317"/>
      <c r="CC344" s="317"/>
      <c r="CD344" s="317"/>
      <c r="CE344" s="317"/>
      <c r="CF344" s="317"/>
      <c r="CG344" s="317"/>
      <c r="CH344" s="317"/>
      <c r="CI344" s="317"/>
      <c r="CJ344" s="317"/>
      <c r="CK344" s="317"/>
      <c r="CL344" s="317"/>
      <c r="CM344" s="317"/>
      <c r="CN344" s="317"/>
      <c r="CO344" s="317"/>
      <c r="CP344" s="317"/>
      <c r="CQ344" s="317"/>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row>
    <row r="345" spans="1:327" x14ac:dyDescent="0.25">
      <c r="A345" s="475"/>
      <c r="B345" s="475"/>
      <c r="C345" s="475"/>
      <c r="D345" s="475"/>
      <c r="E345" s="475"/>
      <c r="F345" s="476"/>
      <c r="G345" s="476"/>
      <c r="H345" s="317"/>
      <c r="I345" s="205"/>
      <c r="J345" s="205"/>
      <c r="K345" s="205"/>
      <c r="L345" s="317"/>
      <c r="M345" s="205"/>
      <c r="N345" s="470"/>
      <c r="O345" s="470"/>
      <c r="P345" s="205"/>
      <c r="Q345" s="470"/>
      <c r="R345" s="317"/>
      <c r="S345" s="317"/>
      <c r="T345" s="317"/>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71"/>
      <c r="AU345" s="205"/>
      <c r="AV345" s="205"/>
      <c r="AW345" s="205"/>
      <c r="AX345" s="205"/>
      <c r="AY345" s="317"/>
      <c r="AZ345" s="524"/>
      <c r="BA345" s="524"/>
      <c r="BB345" s="205"/>
      <c r="BC345" s="317"/>
      <c r="BD345" s="317"/>
      <c r="BE345" s="317"/>
      <c r="BF345" s="317"/>
      <c r="BG345" s="317"/>
      <c r="BH345" s="317"/>
      <c r="BI345" s="317"/>
      <c r="BJ345" s="317"/>
      <c r="BK345" s="317"/>
      <c r="BL345" s="317"/>
      <c r="BM345" s="317"/>
      <c r="BN345" s="317"/>
      <c r="BO345" s="317"/>
      <c r="BP345" s="317"/>
      <c r="BQ345" s="388"/>
      <c r="BR345" s="388"/>
      <c r="BS345" s="388"/>
      <c r="BT345" s="388"/>
      <c r="BU345" s="317"/>
      <c r="BV345" s="317"/>
      <c r="BW345" s="317"/>
      <c r="BX345" s="317"/>
      <c r="BY345" s="317"/>
      <c r="BZ345" s="317"/>
      <c r="CA345" s="317"/>
      <c r="CB345" s="317"/>
      <c r="CC345" s="317"/>
      <c r="CD345" s="317"/>
      <c r="CE345" s="317"/>
      <c r="CF345" s="317"/>
      <c r="CG345" s="317"/>
      <c r="CH345" s="317"/>
      <c r="CI345" s="317"/>
      <c r="CJ345" s="317"/>
      <c r="CK345" s="317"/>
      <c r="CL345" s="317"/>
      <c r="CM345" s="317"/>
      <c r="CN345" s="317"/>
      <c r="CO345" s="317"/>
      <c r="CP345" s="317"/>
      <c r="CQ345" s="317"/>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row>
    <row r="346" spans="1:327" x14ac:dyDescent="0.25">
      <c r="A346" s="475"/>
      <c r="B346" s="475"/>
      <c r="C346" s="475"/>
      <c r="D346" s="475"/>
      <c r="E346" s="475"/>
      <c r="F346" s="476"/>
      <c r="G346" s="476"/>
      <c r="H346" s="317"/>
      <c r="I346" s="205"/>
      <c r="J346" s="205"/>
      <c r="K346" s="205"/>
      <c r="L346" s="317"/>
      <c r="M346" s="205"/>
      <c r="N346" s="470"/>
      <c r="O346" s="470"/>
      <c r="P346" s="205"/>
      <c r="Q346" s="470"/>
      <c r="R346" s="317"/>
      <c r="S346" s="317"/>
      <c r="T346" s="317"/>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71"/>
      <c r="AU346" s="205"/>
      <c r="AV346" s="205"/>
      <c r="AW346" s="205"/>
      <c r="AX346" s="205"/>
      <c r="AY346" s="317"/>
      <c r="AZ346" s="524"/>
      <c r="BA346" s="524"/>
      <c r="BB346" s="205"/>
      <c r="BC346" s="317"/>
      <c r="BD346" s="317"/>
      <c r="BE346" s="317"/>
      <c r="BF346" s="317"/>
      <c r="BG346" s="317"/>
      <c r="BH346" s="317"/>
      <c r="BI346" s="317"/>
      <c r="BJ346" s="317"/>
      <c r="BK346" s="317"/>
      <c r="BL346" s="317"/>
      <c r="BM346" s="317"/>
      <c r="BN346" s="317"/>
      <c r="BO346" s="317"/>
      <c r="BP346" s="317"/>
      <c r="BQ346" s="388"/>
      <c r="BR346" s="388"/>
      <c r="BS346" s="388"/>
      <c r="BT346" s="388"/>
      <c r="BU346" s="317"/>
      <c r="BV346" s="317"/>
      <c r="BW346" s="317"/>
      <c r="BX346" s="317"/>
      <c r="BY346" s="317"/>
      <c r="BZ346" s="317"/>
      <c r="CA346" s="317"/>
      <c r="CB346" s="317"/>
      <c r="CC346" s="317"/>
      <c r="CD346" s="317"/>
      <c r="CE346" s="317"/>
      <c r="CF346" s="317"/>
      <c r="CG346" s="317"/>
      <c r="CH346" s="317"/>
      <c r="CI346" s="317"/>
      <c r="CJ346" s="317"/>
      <c r="CK346" s="317"/>
      <c r="CL346" s="317"/>
      <c r="CM346" s="317"/>
      <c r="CN346" s="317"/>
      <c r="CO346" s="317"/>
      <c r="CP346" s="317"/>
      <c r="CQ346" s="317"/>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row>
    <row r="347" spans="1:327" x14ac:dyDescent="0.25">
      <c r="A347" s="475"/>
      <c r="B347" s="475"/>
      <c r="C347" s="475"/>
      <c r="D347" s="475"/>
      <c r="E347" s="475"/>
      <c r="F347" s="476"/>
      <c r="G347" s="476"/>
      <c r="H347" s="317"/>
      <c r="I347" s="205"/>
      <c r="J347" s="205"/>
      <c r="K347" s="205"/>
      <c r="L347" s="317"/>
      <c r="M347" s="205"/>
      <c r="N347" s="470"/>
      <c r="O347" s="470"/>
      <c r="P347" s="205"/>
      <c r="Q347" s="470"/>
      <c r="R347" s="317"/>
      <c r="S347" s="317"/>
      <c r="T347" s="317"/>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71"/>
      <c r="AU347" s="205"/>
      <c r="AV347" s="205"/>
      <c r="AW347" s="205"/>
      <c r="AX347" s="205"/>
      <c r="AY347" s="317"/>
      <c r="AZ347" s="524"/>
      <c r="BA347" s="524"/>
      <c r="BB347" s="205"/>
      <c r="BC347" s="317"/>
      <c r="BD347" s="317"/>
      <c r="BE347" s="317"/>
      <c r="BF347" s="317"/>
      <c r="BG347" s="317"/>
      <c r="BH347" s="317"/>
      <c r="BI347" s="317"/>
      <c r="BJ347" s="317"/>
      <c r="BK347" s="317"/>
      <c r="BL347" s="317"/>
      <c r="BM347" s="317"/>
      <c r="BN347" s="317"/>
      <c r="BO347" s="317"/>
      <c r="BP347" s="317"/>
      <c r="BQ347" s="388"/>
      <c r="BR347" s="388"/>
      <c r="BS347" s="388"/>
      <c r="BT347" s="388"/>
      <c r="BU347" s="317"/>
      <c r="BV347" s="317"/>
      <c r="BW347" s="317"/>
      <c r="BX347" s="317"/>
      <c r="BY347" s="317"/>
      <c r="BZ347" s="317"/>
      <c r="CA347" s="317"/>
      <c r="CB347" s="317"/>
      <c r="CC347" s="317"/>
      <c r="CD347" s="317"/>
      <c r="CE347" s="317"/>
      <c r="CF347" s="317"/>
      <c r="CG347" s="317"/>
      <c r="CH347" s="317"/>
      <c r="CI347" s="317"/>
      <c r="CJ347" s="317"/>
      <c r="CK347" s="317"/>
      <c r="CL347" s="317"/>
      <c r="CM347" s="317"/>
      <c r="CN347" s="317"/>
      <c r="CO347" s="317"/>
      <c r="CP347" s="317"/>
      <c r="CQ347" s="317"/>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row>
    <row r="348" spans="1:327" x14ac:dyDescent="0.25">
      <c r="A348" s="475"/>
      <c r="B348" s="475"/>
      <c r="C348" s="475"/>
      <c r="D348" s="475"/>
      <c r="E348" s="475"/>
      <c r="F348" s="476"/>
      <c r="G348" s="476"/>
      <c r="H348" s="317"/>
      <c r="I348" s="205"/>
      <c r="J348" s="205"/>
      <c r="K348" s="205"/>
      <c r="L348" s="317"/>
      <c r="M348" s="205"/>
      <c r="N348" s="470"/>
      <c r="O348" s="470"/>
      <c r="P348" s="205"/>
      <c r="Q348" s="470"/>
      <c r="R348" s="317"/>
      <c r="S348" s="317"/>
      <c r="T348" s="317"/>
      <c r="U348" s="205"/>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71"/>
      <c r="AU348" s="205"/>
      <c r="AV348" s="205"/>
      <c r="AW348" s="205"/>
      <c r="AX348" s="205"/>
      <c r="AY348" s="317"/>
      <c r="AZ348" s="524"/>
      <c r="BA348" s="524"/>
      <c r="BB348" s="205"/>
      <c r="BC348" s="317"/>
      <c r="BD348" s="317"/>
      <c r="BE348" s="317"/>
      <c r="BF348" s="317"/>
      <c r="BG348" s="317"/>
      <c r="BH348" s="317"/>
      <c r="BI348" s="317"/>
      <c r="BJ348" s="317"/>
      <c r="BK348" s="317"/>
      <c r="BL348" s="317"/>
      <c r="BM348" s="317"/>
      <c r="BN348" s="317"/>
      <c r="BO348" s="317"/>
      <c r="BP348" s="317"/>
      <c r="BQ348" s="388"/>
      <c r="BR348" s="388"/>
      <c r="BS348" s="388"/>
      <c r="BT348" s="388"/>
      <c r="BU348" s="317"/>
      <c r="BV348" s="317"/>
      <c r="BW348" s="317"/>
      <c r="BX348" s="317"/>
      <c r="BY348" s="317"/>
      <c r="BZ348" s="317"/>
      <c r="CA348" s="317"/>
      <c r="CB348" s="317"/>
      <c r="CC348" s="317"/>
      <c r="CD348" s="317"/>
      <c r="CE348" s="317"/>
      <c r="CF348" s="317"/>
      <c r="CG348" s="317"/>
      <c r="CH348" s="317"/>
      <c r="CI348" s="317"/>
      <c r="CJ348" s="317"/>
      <c r="CK348" s="317"/>
      <c r="CL348" s="317"/>
      <c r="CM348" s="317"/>
      <c r="CN348" s="317"/>
      <c r="CO348" s="317"/>
      <c r="CP348" s="317"/>
      <c r="CQ348" s="317"/>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row>
    <row r="349" spans="1:327" x14ac:dyDescent="0.25">
      <c r="A349" s="475"/>
      <c r="B349" s="475"/>
      <c r="C349" s="475"/>
      <c r="D349" s="475"/>
      <c r="E349" s="475"/>
      <c r="F349" s="476"/>
      <c r="G349" s="476"/>
      <c r="H349" s="317"/>
      <c r="I349" s="205"/>
      <c r="J349" s="205"/>
      <c r="K349" s="205"/>
      <c r="L349" s="317"/>
      <c r="M349" s="205"/>
      <c r="N349" s="470"/>
      <c r="O349" s="470"/>
      <c r="P349" s="205"/>
      <c r="Q349" s="470"/>
      <c r="R349" s="317"/>
      <c r="S349" s="317"/>
      <c r="T349" s="317"/>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71"/>
      <c r="AU349" s="205"/>
      <c r="AV349" s="205"/>
      <c r="AW349" s="205"/>
      <c r="AX349" s="205"/>
      <c r="AY349" s="317"/>
      <c r="AZ349" s="524"/>
      <c r="BA349" s="524"/>
      <c r="BB349" s="205"/>
      <c r="BC349" s="317"/>
      <c r="BD349" s="317"/>
      <c r="BE349" s="317"/>
      <c r="BF349" s="317"/>
      <c r="BG349" s="317"/>
      <c r="BH349" s="317"/>
      <c r="BI349" s="317"/>
      <c r="BJ349" s="317"/>
      <c r="BK349" s="317"/>
      <c r="BL349" s="317"/>
      <c r="BM349" s="317"/>
      <c r="BN349" s="317"/>
      <c r="BO349" s="317"/>
      <c r="BP349" s="317"/>
      <c r="BQ349" s="388"/>
      <c r="BR349" s="388"/>
      <c r="BS349" s="388"/>
      <c r="BT349" s="388"/>
      <c r="BU349" s="317"/>
      <c r="BV349" s="317"/>
      <c r="BW349" s="317"/>
      <c r="BX349" s="317"/>
      <c r="BY349" s="317"/>
      <c r="BZ349" s="317"/>
      <c r="CA349" s="317"/>
      <c r="CB349" s="317"/>
      <c r="CC349" s="317"/>
      <c r="CD349" s="317"/>
      <c r="CE349" s="317"/>
      <c r="CF349" s="317"/>
      <c r="CG349" s="317"/>
      <c r="CH349" s="317"/>
      <c r="CI349" s="317"/>
      <c r="CJ349" s="317"/>
      <c r="CK349" s="317"/>
      <c r="CL349" s="317"/>
      <c r="CM349" s="317"/>
      <c r="CN349" s="317"/>
      <c r="CO349" s="317"/>
      <c r="CP349" s="317"/>
      <c r="CQ349" s="317"/>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row>
    <row r="350" spans="1:327" x14ac:dyDescent="0.25">
      <c r="A350" s="475"/>
      <c r="B350" s="475"/>
      <c r="C350" s="475"/>
      <c r="D350" s="475"/>
      <c r="E350" s="475"/>
      <c r="F350" s="476"/>
      <c r="G350" s="476"/>
      <c r="H350" s="317"/>
      <c r="I350" s="205"/>
      <c r="J350" s="205"/>
      <c r="K350" s="205"/>
      <c r="L350" s="317"/>
      <c r="M350" s="205"/>
      <c r="N350" s="470"/>
      <c r="O350" s="470"/>
      <c r="P350" s="205"/>
      <c r="Q350" s="470"/>
      <c r="R350" s="317"/>
      <c r="S350" s="317"/>
      <c r="T350" s="317"/>
      <c r="U350" s="205"/>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71"/>
      <c r="AU350" s="205"/>
      <c r="AV350" s="205"/>
      <c r="AW350" s="205"/>
      <c r="AX350" s="205"/>
      <c r="AY350" s="317"/>
      <c r="AZ350" s="524"/>
      <c r="BA350" s="524"/>
      <c r="BB350" s="205"/>
      <c r="BC350" s="317"/>
      <c r="BD350" s="317"/>
      <c r="BE350" s="317"/>
      <c r="BF350" s="317"/>
      <c r="BG350" s="317"/>
      <c r="BH350" s="317"/>
      <c r="BI350" s="317"/>
      <c r="BJ350" s="317"/>
      <c r="BK350" s="317"/>
      <c r="BL350" s="317"/>
      <c r="BM350" s="317"/>
      <c r="BN350" s="317"/>
      <c r="BO350" s="317"/>
      <c r="BP350" s="317"/>
      <c r="BQ350" s="388"/>
      <c r="BR350" s="388"/>
      <c r="BS350" s="388"/>
      <c r="BT350" s="388"/>
      <c r="BU350" s="317"/>
      <c r="BV350" s="317"/>
      <c r="BW350" s="317"/>
      <c r="BX350" s="317"/>
      <c r="BY350" s="317"/>
      <c r="BZ350" s="317"/>
      <c r="CA350" s="317"/>
      <c r="CB350" s="317"/>
      <c r="CC350" s="317"/>
      <c r="CD350" s="317"/>
      <c r="CE350" s="317"/>
      <c r="CF350" s="317"/>
      <c r="CG350" s="317"/>
      <c r="CH350" s="317"/>
      <c r="CI350" s="317"/>
      <c r="CJ350" s="317"/>
      <c r="CK350" s="317"/>
      <c r="CL350" s="317"/>
      <c r="CM350" s="317"/>
      <c r="CN350" s="317"/>
      <c r="CO350" s="317"/>
      <c r="CP350" s="317"/>
      <c r="CQ350" s="317"/>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row>
    <row r="351" spans="1:327" x14ac:dyDescent="0.25">
      <c r="A351" s="475"/>
      <c r="B351" s="475"/>
      <c r="C351" s="475"/>
      <c r="D351" s="475"/>
      <c r="E351" s="475"/>
      <c r="F351" s="476"/>
      <c r="G351" s="476"/>
      <c r="H351" s="317"/>
      <c r="I351" s="205"/>
      <c r="J351" s="205"/>
      <c r="K351" s="205"/>
      <c r="L351" s="317"/>
      <c r="M351" s="205"/>
      <c r="N351" s="470"/>
      <c r="O351" s="470"/>
      <c r="P351" s="205"/>
      <c r="Q351" s="470"/>
      <c r="R351" s="317"/>
      <c r="S351" s="317"/>
      <c r="T351" s="317"/>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71"/>
      <c r="AU351" s="205"/>
      <c r="AV351" s="205"/>
      <c r="AW351" s="205"/>
      <c r="AX351" s="205"/>
      <c r="AY351" s="317"/>
      <c r="AZ351" s="524"/>
      <c r="BA351" s="524"/>
      <c r="BB351" s="205"/>
      <c r="BC351" s="317"/>
      <c r="BD351" s="317"/>
      <c r="BE351" s="317"/>
      <c r="BF351" s="317"/>
      <c r="BG351" s="317"/>
      <c r="BH351" s="317"/>
      <c r="BI351" s="317"/>
      <c r="BJ351" s="317"/>
      <c r="BK351" s="317"/>
      <c r="BL351" s="317"/>
      <c r="BM351" s="317"/>
      <c r="BN351" s="317"/>
      <c r="BO351" s="317"/>
      <c r="BP351" s="317"/>
      <c r="BQ351" s="388"/>
      <c r="BR351" s="388"/>
      <c r="BS351" s="388"/>
      <c r="BT351" s="388"/>
      <c r="BU351" s="317"/>
      <c r="BV351" s="317"/>
      <c r="BW351" s="317"/>
      <c r="BX351" s="317"/>
      <c r="BY351" s="317"/>
      <c r="BZ351" s="317"/>
      <c r="CA351" s="317"/>
      <c r="CB351" s="317"/>
      <c r="CC351" s="317"/>
      <c r="CD351" s="317"/>
      <c r="CE351" s="317"/>
      <c r="CF351" s="317"/>
      <c r="CG351" s="317"/>
      <c r="CH351" s="317"/>
      <c r="CI351" s="317"/>
      <c r="CJ351" s="317"/>
      <c r="CK351" s="317"/>
      <c r="CL351" s="317"/>
      <c r="CM351" s="317"/>
      <c r="CN351" s="317"/>
      <c r="CO351" s="317"/>
      <c r="CP351" s="317"/>
      <c r="CQ351" s="317"/>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row>
    <row r="352" spans="1:327" x14ac:dyDescent="0.25">
      <c r="A352" s="475"/>
      <c r="B352" s="475"/>
      <c r="C352" s="475"/>
      <c r="D352" s="475"/>
      <c r="E352" s="475"/>
      <c r="F352" s="476"/>
      <c r="G352" s="476"/>
      <c r="H352" s="317"/>
      <c r="I352" s="205"/>
      <c r="J352" s="205"/>
      <c r="K352" s="205"/>
      <c r="L352" s="317"/>
      <c r="M352" s="205"/>
      <c r="N352" s="470"/>
      <c r="O352" s="470"/>
      <c r="P352" s="205"/>
      <c r="Q352" s="470"/>
      <c r="R352" s="317"/>
      <c r="S352" s="317"/>
      <c r="T352" s="317"/>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71"/>
      <c r="AU352" s="205"/>
      <c r="AV352" s="205"/>
      <c r="AW352" s="205"/>
      <c r="AX352" s="205"/>
      <c r="AY352" s="317"/>
      <c r="AZ352" s="524"/>
      <c r="BA352" s="524"/>
      <c r="BB352" s="205"/>
      <c r="BC352" s="317"/>
      <c r="BD352" s="317"/>
      <c r="BE352" s="317"/>
      <c r="BF352" s="317"/>
      <c r="BG352" s="317"/>
      <c r="BH352" s="317"/>
      <c r="BI352" s="317"/>
      <c r="BJ352" s="317"/>
      <c r="BK352" s="317"/>
      <c r="BL352" s="317"/>
      <c r="BM352" s="317"/>
      <c r="BN352" s="317"/>
      <c r="BO352" s="317"/>
      <c r="BP352" s="317"/>
      <c r="BQ352" s="388"/>
      <c r="BR352" s="388"/>
      <c r="BS352" s="388"/>
      <c r="BT352" s="388"/>
      <c r="BU352" s="317"/>
      <c r="BV352" s="317"/>
      <c r="BW352" s="317"/>
      <c r="BX352" s="317"/>
      <c r="BY352" s="317"/>
      <c r="BZ352" s="317"/>
      <c r="CA352" s="317"/>
      <c r="CB352" s="317"/>
      <c r="CC352" s="317"/>
      <c r="CD352" s="317"/>
      <c r="CE352" s="317"/>
      <c r="CF352" s="317"/>
      <c r="CG352" s="317"/>
      <c r="CH352" s="317"/>
      <c r="CI352" s="317"/>
      <c r="CJ352" s="317"/>
      <c r="CK352" s="317"/>
      <c r="CL352" s="317"/>
      <c r="CM352" s="317"/>
      <c r="CN352" s="317"/>
      <c r="CO352" s="317"/>
      <c r="CP352" s="317"/>
      <c r="CQ352" s="317"/>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row>
    <row r="353" spans="1:327" x14ac:dyDescent="0.25">
      <c r="A353" s="475"/>
      <c r="B353" s="475"/>
      <c r="C353" s="475"/>
      <c r="D353" s="475"/>
      <c r="E353" s="475"/>
      <c r="F353" s="476"/>
      <c r="G353" s="476"/>
      <c r="H353" s="317"/>
      <c r="I353" s="205"/>
      <c r="J353" s="205"/>
      <c r="K353" s="205"/>
      <c r="L353" s="317"/>
      <c r="M353" s="205"/>
      <c r="N353" s="470"/>
      <c r="O353" s="470"/>
      <c r="P353" s="205"/>
      <c r="Q353" s="470"/>
      <c r="R353" s="317"/>
      <c r="S353" s="317"/>
      <c r="T353" s="317"/>
      <c r="U353" s="205"/>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71"/>
      <c r="AU353" s="205"/>
      <c r="AV353" s="205"/>
      <c r="AW353" s="205"/>
      <c r="AX353" s="205"/>
      <c r="AY353" s="317"/>
      <c r="AZ353" s="524"/>
      <c r="BA353" s="524"/>
      <c r="BB353" s="205"/>
      <c r="BC353" s="317"/>
      <c r="BD353" s="317"/>
      <c r="BE353" s="317"/>
      <c r="BF353" s="317"/>
      <c r="BG353" s="317"/>
      <c r="BH353" s="317"/>
      <c r="BI353" s="317"/>
      <c r="BJ353" s="317"/>
      <c r="BK353" s="317"/>
      <c r="BL353" s="317"/>
      <c r="BM353" s="317"/>
      <c r="BN353" s="317"/>
      <c r="BO353" s="317"/>
      <c r="BP353" s="317"/>
      <c r="BQ353" s="388"/>
      <c r="BR353" s="388"/>
      <c r="BS353" s="388"/>
      <c r="BT353" s="388"/>
      <c r="BU353" s="317"/>
      <c r="BV353" s="317"/>
      <c r="BW353" s="317"/>
      <c r="BX353" s="317"/>
      <c r="BY353" s="317"/>
      <c r="BZ353" s="317"/>
      <c r="CA353" s="317"/>
      <c r="CB353" s="317"/>
      <c r="CC353" s="317"/>
      <c r="CD353" s="317"/>
      <c r="CE353" s="317"/>
      <c r="CF353" s="317"/>
      <c r="CG353" s="317"/>
      <c r="CH353" s="317"/>
      <c r="CI353" s="317"/>
      <c r="CJ353" s="317"/>
      <c r="CK353" s="317"/>
      <c r="CL353" s="317"/>
      <c r="CM353" s="317"/>
      <c r="CN353" s="317"/>
      <c r="CO353" s="317"/>
      <c r="CP353" s="317"/>
      <c r="CQ353" s="317"/>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row>
    <row r="354" spans="1:327" x14ac:dyDescent="0.25">
      <c r="A354" s="475"/>
      <c r="B354" s="475"/>
      <c r="C354" s="475"/>
      <c r="D354" s="475"/>
      <c r="E354" s="475"/>
      <c r="F354" s="476"/>
      <c r="G354" s="476"/>
      <c r="H354" s="317"/>
      <c r="I354" s="205"/>
      <c r="J354" s="205"/>
      <c r="K354" s="205"/>
      <c r="L354" s="317"/>
      <c r="M354" s="205"/>
      <c r="N354" s="470"/>
      <c r="O354" s="470"/>
      <c r="P354" s="205"/>
      <c r="Q354" s="470"/>
      <c r="R354" s="317"/>
      <c r="S354" s="317"/>
      <c r="T354" s="317"/>
      <c r="U354" s="205"/>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71"/>
      <c r="AU354" s="205"/>
      <c r="AV354" s="205"/>
      <c r="AW354" s="205"/>
      <c r="AX354" s="205"/>
      <c r="AY354" s="317"/>
      <c r="AZ354" s="524"/>
      <c r="BA354" s="524"/>
      <c r="BB354" s="205"/>
      <c r="BC354" s="317"/>
      <c r="BD354" s="317"/>
      <c r="BE354" s="317"/>
      <c r="BF354" s="317"/>
      <c r="BG354" s="317"/>
      <c r="BH354" s="317"/>
      <c r="BI354" s="317"/>
      <c r="BJ354" s="317"/>
      <c r="BK354" s="317"/>
      <c r="BL354" s="317"/>
      <c r="BM354" s="317"/>
      <c r="BN354" s="317"/>
      <c r="BO354" s="317"/>
      <c r="BP354" s="317"/>
      <c r="BQ354" s="388"/>
      <c r="BR354" s="388"/>
      <c r="BS354" s="388"/>
      <c r="BT354" s="388"/>
      <c r="BU354" s="317"/>
      <c r="BV354" s="317"/>
      <c r="BW354" s="317"/>
      <c r="BX354" s="317"/>
      <c r="BY354" s="317"/>
      <c r="BZ354" s="317"/>
      <c r="CA354" s="317"/>
      <c r="CB354" s="317"/>
      <c r="CC354" s="317"/>
      <c r="CD354" s="317"/>
      <c r="CE354" s="317"/>
      <c r="CF354" s="317"/>
      <c r="CG354" s="317"/>
      <c r="CH354" s="317"/>
      <c r="CI354" s="317"/>
      <c r="CJ354" s="317"/>
      <c r="CK354" s="317"/>
      <c r="CL354" s="317"/>
      <c r="CM354" s="317"/>
      <c r="CN354" s="317"/>
      <c r="CO354" s="317"/>
      <c r="CP354" s="317"/>
      <c r="CQ354" s="317"/>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row>
    <row r="355" spans="1:327" x14ac:dyDescent="0.25">
      <c r="A355" s="475"/>
      <c r="B355" s="475"/>
      <c r="C355" s="475"/>
      <c r="D355" s="475"/>
      <c r="E355" s="475"/>
      <c r="F355" s="476"/>
      <c r="G355" s="476"/>
      <c r="H355" s="317"/>
      <c r="I355" s="205"/>
      <c r="J355" s="205"/>
      <c r="K355" s="205"/>
      <c r="L355" s="317"/>
      <c r="M355" s="205"/>
      <c r="N355" s="470"/>
      <c r="O355" s="470"/>
      <c r="P355" s="205"/>
      <c r="Q355" s="470"/>
      <c r="R355" s="317"/>
      <c r="S355" s="317"/>
      <c r="T355" s="317"/>
      <c r="U355" s="205"/>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71"/>
      <c r="AU355" s="205"/>
      <c r="AV355" s="205"/>
      <c r="AW355" s="205"/>
      <c r="AX355" s="205"/>
      <c r="AY355" s="317"/>
      <c r="AZ355" s="524"/>
      <c r="BA355" s="524"/>
      <c r="BB355" s="205"/>
      <c r="BC355" s="317"/>
      <c r="BD355" s="317"/>
      <c r="BE355" s="317"/>
      <c r="BF355" s="317"/>
      <c r="BG355" s="317"/>
      <c r="BH355" s="317"/>
      <c r="BI355" s="317"/>
      <c r="BJ355" s="317"/>
      <c r="BK355" s="317"/>
      <c r="BL355" s="317"/>
      <c r="BM355" s="317"/>
      <c r="BN355" s="317"/>
      <c r="BO355" s="317"/>
      <c r="BP355" s="317"/>
      <c r="BQ355" s="388"/>
      <c r="BR355" s="388"/>
      <c r="BS355" s="388"/>
      <c r="BT355" s="388"/>
      <c r="BU355" s="317"/>
      <c r="BV355" s="317"/>
      <c r="BW355" s="317"/>
      <c r="BX355" s="317"/>
      <c r="BY355" s="317"/>
      <c r="BZ355" s="317"/>
      <c r="CA355" s="317"/>
      <c r="CB355" s="317"/>
      <c r="CC355" s="317"/>
      <c r="CD355" s="317"/>
      <c r="CE355" s="317"/>
      <c r="CF355" s="317"/>
      <c r="CG355" s="317"/>
      <c r="CH355" s="317"/>
      <c r="CI355" s="317"/>
      <c r="CJ355" s="317"/>
      <c r="CK355" s="317"/>
      <c r="CL355" s="317"/>
      <c r="CM355" s="317"/>
      <c r="CN355" s="317"/>
      <c r="CO355" s="317"/>
      <c r="CP355" s="317"/>
      <c r="CQ355" s="317"/>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row>
    <row r="356" spans="1:327" x14ac:dyDescent="0.25">
      <c r="A356" s="475"/>
      <c r="B356" s="475"/>
      <c r="C356" s="475"/>
      <c r="D356" s="475"/>
      <c r="E356" s="475"/>
      <c r="F356" s="476"/>
      <c r="G356" s="476"/>
      <c r="H356" s="317"/>
      <c r="I356" s="205"/>
      <c r="J356" s="205"/>
      <c r="K356" s="205"/>
      <c r="L356" s="317"/>
      <c r="M356" s="205"/>
      <c r="N356" s="470"/>
      <c r="O356" s="470"/>
      <c r="P356" s="205"/>
      <c r="Q356" s="470"/>
      <c r="R356" s="317"/>
      <c r="S356" s="317"/>
      <c r="T356" s="317"/>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71"/>
      <c r="AU356" s="205"/>
      <c r="AV356" s="205"/>
      <c r="AW356" s="205"/>
      <c r="AX356" s="205"/>
      <c r="AY356" s="317"/>
      <c r="AZ356" s="524"/>
      <c r="BA356" s="524"/>
      <c r="BB356" s="205"/>
      <c r="BC356" s="317"/>
      <c r="BD356" s="317"/>
      <c r="BE356" s="317"/>
      <c r="BF356" s="317"/>
      <c r="BG356" s="317"/>
      <c r="BH356" s="317"/>
      <c r="BI356" s="317"/>
      <c r="BJ356" s="317"/>
      <c r="BK356" s="317"/>
      <c r="BL356" s="317"/>
      <c r="BM356" s="317"/>
      <c r="BN356" s="317"/>
      <c r="BO356" s="317"/>
      <c r="BP356" s="317"/>
      <c r="BQ356" s="388"/>
      <c r="BR356" s="388"/>
      <c r="BS356" s="388"/>
      <c r="BT356" s="388"/>
      <c r="BU356" s="317"/>
      <c r="BV356" s="317"/>
      <c r="BW356" s="317"/>
      <c r="BX356" s="317"/>
      <c r="BY356" s="317"/>
      <c r="BZ356" s="317"/>
      <c r="CA356" s="317"/>
      <c r="CB356" s="317"/>
      <c r="CC356" s="317"/>
      <c r="CD356" s="317"/>
      <c r="CE356" s="317"/>
      <c r="CF356" s="317"/>
      <c r="CG356" s="317"/>
      <c r="CH356" s="317"/>
      <c r="CI356" s="317"/>
      <c r="CJ356" s="317"/>
      <c r="CK356" s="317"/>
      <c r="CL356" s="317"/>
      <c r="CM356" s="317"/>
      <c r="CN356" s="317"/>
      <c r="CO356" s="317"/>
      <c r="CP356" s="317"/>
      <c r="CQ356" s="317"/>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row>
    <row r="357" spans="1:327" x14ac:dyDescent="0.25">
      <c r="A357" s="475"/>
      <c r="B357" s="475"/>
      <c r="C357" s="475"/>
      <c r="D357" s="475"/>
      <c r="E357" s="475"/>
      <c r="F357" s="476"/>
      <c r="G357" s="476"/>
      <c r="H357" s="317"/>
      <c r="I357" s="205"/>
      <c r="J357" s="205"/>
      <c r="K357" s="205"/>
      <c r="L357" s="317"/>
      <c r="M357" s="205"/>
      <c r="N357" s="470"/>
      <c r="O357" s="470"/>
      <c r="P357" s="205"/>
      <c r="Q357" s="470"/>
      <c r="R357" s="317"/>
      <c r="S357" s="317"/>
      <c r="T357" s="317"/>
      <c r="U357" s="205"/>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71"/>
      <c r="AU357" s="205"/>
      <c r="AV357" s="205"/>
      <c r="AW357" s="205"/>
      <c r="AX357" s="205"/>
      <c r="AY357" s="317"/>
      <c r="AZ357" s="524"/>
      <c r="BA357" s="524"/>
      <c r="BB357" s="205"/>
      <c r="BC357" s="317"/>
      <c r="BD357" s="317"/>
      <c r="BE357" s="317"/>
      <c r="BF357" s="317"/>
      <c r="BG357" s="317"/>
      <c r="BH357" s="317"/>
      <c r="BI357" s="317"/>
      <c r="BJ357" s="317"/>
      <c r="BK357" s="317"/>
      <c r="BL357" s="317"/>
      <c r="BM357" s="317"/>
      <c r="BN357" s="317"/>
      <c r="BO357" s="317"/>
      <c r="BP357" s="317"/>
      <c r="BQ357" s="388"/>
      <c r="BR357" s="388"/>
      <c r="BS357" s="388"/>
      <c r="BT357" s="388"/>
      <c r="BU357" s="317"/>
      <c r="BV357" s="317"/>
      <c r="BW357" s="317"/>
      <c r="BX357" s="317"/>
      <c r="BY357" s="317"/>
      <c r="BZ357" s="317"/>
      <c r="CA357" s="317"/>
      <c r="CB357" s="317"/>
      <c r="CC357" s="317"/>
      <c r="CD357" s="317"/>
      <c r="CE357" s="317"/>
      <c r="CF357" s="317"/>
      <c r="CG357" s="317"/>
      <c r="CH357" s="317"/>
      <c r="CI357" s="317"/>
      <c r="CJ357" s="317"/>
      <c r="CK357" s="317"/>
      <c r="CL357" s="317"/>
      <c r="CM357" s="317"/>
      <c r="CN357" s="317"/>
      <c r="CO357" s="317"/>
      <c r="CP357" s="317"/>
      <c r="CQ357" s="317"/>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row>
    <row r="358" spans="1:327" x14ac:dyDescent="0.25">
      <c r="A358" s="475"/>
      <c r="B358" s="475"/>
      <c r="C358" s="475"/>
      <c r="D358" s="475"/>
      <c r="E358" s="475"/>
      <c r="F358" s="476"/>
      <c r="G358" s="476"/>
      <c r="H358" s="317"/>
      <c r="I358" s="205"/>
      <c r="J358" s="205"/>
      <c r="K358" s="205"/>
      <c r="L358" s="317"/>
      <c r="M358" s="205"/>
      <c r="N358" s="470"/>
      <c r="O358" s="470"/>
      <c r="P358" s="205"/>
      <c r="Q358" s="470"/>
      <c r="R358" s="317"/>
      <c r="S358" s="317"/>
      <c r="T358" s="317"/>
      <c r="U358" s="205"/>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71"/>
      <c r="AU358" s="205"/>
      <c r="AV358" s="205"/>
      <c r="AW358" s="205"/>
      <c r="AX358" s="205"/>
      <c r="AY358" s="317"/>
      <c r="AZ358" s="524"/>
      <c r="BA358" s="524"/>
      <c r="BB358" s="205"/>
      <c r="BC358" s="317"/>
      <c r="BD358" s="317"/>
      <c r="BE358" s="317"/>
      <c r="BF358" s="317"/>
      <c r="BG358" s="317"/>
      <c r="BH358" s="317"/>
      <c r="BI358" s="317"/>
      <c r="BJ358" s="317"/>
      <c r="BK358" s="317"/>
      <c r="BL358" s="317"/>
      <c r="BM358" s="317"/>
      <c r="BN358" s="317"/>
      <c r="BO358" s="317"/>
      <c r="BP358" s="317"/>
      <c r="BQ358" s="388"/>
      <c r="BR358" s="388"/>
      <c r="BS358" s="388"/>
      <c r="BT358" s="388"/>
      <c r="BU358" s="317"/>
      <c r="BV358" s="317"/>
      <c r="BW358" s="317"/>
      <c r="BX358" s="317"/>
      <c r="BY358" s="317"/>
      <c r="BZ358" s="317"/>
      <c r="CA358" s="317"/>
      <c r="CB358" s="317"/>
      <c r="CC358" s="317"/>
      <c r="CD358" s="317"/>
      <c r="CE358" s="317"/>
      <c r="CF358" s="317"/>
      <c r="CG358" s="317"/>
      <c r="CH358" s="317"/>
      <c r="CI358" s="317"/>
      <c r="CJ358" s="317"/>
      <c r="CK358" s="317"/>
      <c r="CL358" s="317"/>
      <c r="CM358" s="317"/>
      <c r="CN358" s="317"/>
      <c r="CO358" s="317"/>
      <c r="CP358" s="317"/>
      <c r="CQ358" s="317"/>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row>
    <row r="359" spans="1:327" x14ac:dyDescent="0.25">
      <c r="A359" s="475"/>
      <c r="B359" s="475"/>
      <c r="C359" s="475"/>
      <c r="D359" s="475"/>
      <c r="E359" s="475"/>
      <c r="F359" s="476"/>
      <c r="G359" s="476"/>
      <c r="H359" s="317"/>
      <c r="I359" s="205"/>
      <c r="J359" s="205"/>
      <c r="K359" s="205"/>
      <c r="L359" s="317"/>
      <c r="M359" s="205"/>
      <c r="N359" s="470"/>
      <c r="O359" s="470"/>
      <c r="P359" s="205"/>
      <c r="Q359" s="470"/>
      <c r="R359" s="317"/>
      <c r="S359" s="317"/>
      <c r="T359" s="317"/>
      <c r="U359" s="205"/>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71"/>
      <c r="AU359" s="205"/>
      <c r="AV359" s="205"/>
      <c r="AW359" s="205"/>
      <c r="AX359" s="205"/>
      <c r="AY359" s="317"/>
      <c r="AZ359" s="524"/>
      <c r="BA359" s="524"/>
      <c r="BB359" s="205"/>
      <c r="BC359" s="317"/>
      <c r="BD359" s="317"/>
      <c r="BE359" s="317"/>
      <c r="BF359" s="317"/>
      <c r="BG359" s="317"/>
      <c r="BH359" s="317"/>
      <c r="BI359" s="317"/>
      <c r="BJ359" s="317"/>
      <c r="BK359" s="317"/>
      <c r="BL359" s="317"/>
      <c r="BM359" s="317"/>
      <c r="BN359" s="317"/>
      <c r="BO359" s="317"/>
      <c r="BP359" s="317"/>
      <c r="BQ359" s="388"/>
      <c r="BR359" s="388"/>
      <c r="BS359" s="388"/>
      <c r="BT359" s="388"/>
      <c r="BU359" s="317"/>
      <c r="BV359" s="317"/>
      <c r="BW359" s="317"/>
      <c r="BX359" s="317"/>
      <c r="BY359" s="317"/>
      <c r="BZ359" s="317"/>
      <c r="CA359" s="317"/>
      <c r="CB359" s="317"/>
      <c r="CC359" s="317"/>
      <c r="CD359" s="317"/>
      <c r="CE359" s="317"/>
      <c r="CF359" s="317"/>
      <c r="CG359" s="317"/>
      <c r="CH359" s="317"/>
      <c r="CI359" s="317"/>
      <c r="CJ359" s="317"/>
      <c r="CK359" s="317"/>
      <c r="CL359" s="317"/>
      <c r="CM359" s="317"/>
      <c r="CN359" s="317"/>
      <c r="CO359" s="317"/>
      <c r="CP359" s="317"/>
      <c r="CQ359" s="317"/>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row>
    <row r="360" spans="1:327" x14ac:dyDescent="0.25">
      <c r="A360" s="475"/>
      <c r="B360" s="475"/>
      <c r="C360" s="475"/>
      <c r="D360" s="475"/>
      <c r="E360" s="475"/>
      <c r="F360" s="476"/>
      <c r="G360" s="476"/>
      <c r="H360" s="317"/>
      <c r="I360" s="205"/>
      <c r="J360" s="205"/>
      <c r="K360" s="205"/>
      <c r="L360" s="317"/>
      <c r="M360" s="205"/>
      <c r="N360" s="470"/>
      <c r="O360" s="470"/>
      <c r="P360" s="205"/>
      <c r="Q360" s="470"/>
      <c r="R360" s="317"/>
      <c r="S360" s="317"/>
      <c r="T360" s="317"/>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71"/>
      <c r="AU360" s="205"/>
      <c r="AV360" s="205"/>
      <c r="AW360" s="205"/>
      <c r="AX360" s="205"/>
      <c r="AY360" s="317"/>
      <c r="AZ360" s="524"/>
      <c r="BA360" s="524"/>
      <c r="BB360" s="205"/>
      <c r="BC360" s="317"/>
      <c r="BD360" s="317"/>
      <c r="BE360" s="317"/>
      <c r="BF360" s="317"/>
      <c r="BG360" s="317"/>
      <c r="BH360" s="317"/>
      <c r="BI360" s="317"/>
      <c r="BJ360" s="317"/>
      <c r="BK360" s="317"/>
      <c r="BL360" s="317"/>
      <c r="BM360" s="317"/>
      <c r="BN360" s="317"/>
      <c r="BO360" s="317"/>
      <c r="BP360" s="317"/>
      <c r="BQ360" s="388"/>
      <c r="BR360" s="388"/>
      <c r="BS360" s="388"/>
      <c r="BT360" s="388"/>
      <c r="BU360" s="317"/>
      <c r="BV360" s="317"/>
      <c r="BW360" s="317"/>
      <c r="BX360" s="317"/>
      <c r="BY360" s="317"/>
      <c r="BZ360" s="317"/>
      <c r="CA360" s="317"/>
      <c r="CB360" s="317"/>
      <c r="CC360" s="317"/>
      <c r="CD360" s="317"/>
      <c r="CE360" s="317"/>
      <c r="CF360" s="317"/>
      <c r="CG360" s="317"/>
      <c r="CH360" s="317"/>
      <c r="CI360" s="317"/>
      <c r="CJ360" s="317"/>
      <c r="CK360" s="317"/>
      <c r="CL360" s="317"/>
      <c r="CM360" s="317"/>
      <c r="CN360" s="317"/>
      <c r="CO360" s="317"/>
      <c r="CP360" s="317"/>
      <c r="CQ360" s="317"/>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row>
    <row r="361" spans="1:327" x14ac:dyDescent="0.25">
      <c r="A361" s="475"/>
      <c r="B361" s="475"/>
      <c r="C361" s="475"/>
      <c r="D361" s="475"/>
      <c r="E361" s="475"/>
      <c r="F361" s="476"/>
      <c r="G361" s="476"/>
      <c r="H361" s="317"/>
      <c r="I361" s="205"/>
      <c r="J361" s="205"/>
      <c r="K361" s="205"/>
      <c r="L361" s="317"/>
      <c r="M361" s="205"/>
      <c r="N361" s="470"/>
      <c r="O361" s="470"/>
      <c r="P361" s="205"/>
      <c r="Q361" s="470"/>
      <c r="R361" s="317"/>
      <c r="S361" s="317"/>
      <c r="T361" s="317"/>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71"/>
      <c r="AU361" s="205"/>
      <c r="AV361" s="205"/>
      <c r="AW361" s="205"/>
      <c r="AX361" s="205"/>
      <c r="AY361" s="317"/>
      <c r="AZ361" s="524"/>
      <c r="BA361" s="524"/>
      <c r="BB361" s="205"/>
      <c r="BC361" s="317"/>
      <c r="BD361" s="317"/>
      <c r="BE361" s="317"/>
      <c r="BF361" s="317"/>
      <c r="BG361" s="317"/>
      <c r="BH361" s="317"/>
      <c r="BI361" s="317"/>
      <c r="BJ361" s="317"/>
      <c r="BK361" s="317"/>
      <c r="BL361" s="317"/>
      <c r="BM361" s="317"/>
      <c r="BN361" s="317"/>
      <c r="BO361" s="317"/>
      <c r="BP361" s="317"/>
      <c r="BQ361" s="388"/>
      <c r="BR361" s="388"/>
      <c r="BS361" s="388"/>
      <c r="BT361" s="388"/>
      <c r="BU361" s="317"/>
      <c r="BV361" s="317"/>
      <c r="BW361" s="317"/>
      <c r="BX361" s="317"/>
      <c r="BY361" s="317"/>
      <c r="BZ361" s="317"/>
      <c r="CA361" s="317"/>
      <c r="CB361" s="317"/>
      <c r="CC361" s="317"/>
      <c r="CD361" s="317"/>
      <c r="CE361" s="317"/>
      <c r="CF361" s="317"/>
      <c r="CG361" s="317"/>
      <c r="CH361" s="317"/>
      <c r="CI361" s="317"/>
      <c r="CJ361" s="317"/>
      <c r="CK361" s="317"/>
      <c r="CL361" s="317"/>
      <c r="CM361" s="317"/>
      <c r="CN361" s="317"/>
      <c r="CO361" s="317"/>
      <c r="CP361" s="317"/>
      <c r="CQ361" s="317"/>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row>
    <row r="362" spans="1:327" x14ac:dyDescent="0.25">
      <c r="A362" s="475"/>
      <c r="B362" s="475"/>
      <c r="C362" s="475"/>
      <c r="D362" s="475"/>
      <c r="E362" s="475"/>
      <c r="F362" s="476"/>
      <c r="G362" s="476"/>
      <c r="H362" s="317"/>
      <c r="I362" s="205"/>
      <c r="J362" s="205"/>
      <c r="K362" s="205"/>
      <c r="L362" s="317"/>
      <c r="M362" s="205"/>
      <c r="N362" s="470"/>
      <c r="O362" s="470"/>
      <c r="P362" s="205"/>
      <c r="Q362" s="470"/>
      <c r="R362" s="317"/>
      <c r="S362" s="317"/>
      <c r="T362" s="317"/>
      <c r="U362" s="205"/>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71"/>
      <c r="AU362" s="205"/>
      <c r="AV362" s="205"/>
      <c r="AW362" s="205"/>
      <c r="AX362" s="205"/>
      <c r="AY362" s="317"/>
      <c r="AZ362" s="524"/>
      <c r="BA362" s="524"/>
      <c r="BB362" s="205"/>
      <c r="BC362" s="317"/>
      <c r="BD362" s="317"/>
      <c r="BE362" s="317"/>
      <c r="BF362" s="317"/>
      <c r="BG362" s="317"/>
      <c r="BH362" s="317"/>
      <c r="BI362" s="317"/>
      <c r="BJ362" s="317"/>
      <c r="BK362" s="317"/>
      <c r="BL362" s="317"/>
      <c r="BM362" s="317"/>
      <c r="BN362" s="317"/>
      <c r="BO362" s="317"/>
      <c r="BP362" s="317"/>
      <c r="BQ362" s="388"/>
      <c r="BR362" s="388"/>
      <c r="BS362" s="388"/>
      <c r="BT362" s="388"/>
      <c r="BU362" s="317"/>
      <c r="BV362" s="317"/>
      <c r="BW362" s="317"/>
      <c r="BX362" s="317"/>
      <c r="BY362" s="317"/>
      <c r="BZ362" s="317"/>
      <c r="CA362" s="317"/>
      <c r="CB362" s="317"/>
      <c r="CC362" s="317"/>
      <c r="CD362" s="317"/>
      <c r="CE362" s="317"/>
      <c r="CF362" s="317"/>
      <c r="CG362" s="317"/>
      <c r="CH362" s="317"/>
      <c r="CI362" s="317"/>
      <c r="CJ362" s="317"/>
      <c r="CK362" s="317"/>
      <c r="CL362" s="317"/>
      <c r="CM362" s="317"/>
      <c r="CN362" s="317"/>
      <c r="CO362" s="317"/>
      <c r="CP362" s="317"/>
      <c r="CQ362" s="317"/>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row>
    <row r="363" spans="1:327" x14ac:dyDescent="0.25">
      <c r="A363" s="475"/>
      <c r="B363" s="475"/>
      <c r="C363" s="475"/>
      <c r="D363" s="475"/>
      <c r="E363" s="475"/>
      <c r="F363" s="476"/>
      <c r="G363" s="476"/>
      <c r="H363" s="317"/>
      <c r="I363" s="205"/>
      <c r="J363" s="205"/>
      <c r="K363" s="205"/>
      <c r="L363" s="317"/>
      <c r="M363" s="205"/>
      <c r="N363" s="470"/>
      <c r="O363" s="470"/>
      <c r="P363" s="205"/>
      <c r="Q363" s="470"/>
      <c r="R363" s="317"/>
      <c r="S363" s="317"/>
      <c r="T363" s="317"/>
      <c r="U363" s="205"/>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71"/>
      <c r="AU363" s="205"/>
      <c r="AV363" s="205"/>
      <c r="AW363" s="205"/>
      <c r="AX363" s="205"/>
      <c r="AY363" s="317"/>
      <c r="AZ363" s="524"/>
      <c r="BA363" s="524"/>
      <c r="BB363" s="205"/>
      <c r="BC363" s="317"/>
      <c r="BD363" s="317"/>
      <c r="BE363" s="317"/>
      <c r="BF363" s="317"/>
      <c r="BG363" s="317"/>
      <c r="BH363" s="317"/>
      <c r="BI363" s="317"/>
      <c r="BJ363" s="317"/>
      <c r="BK363" s="317"/>
      <c r="BL363" s="317"/>
      <c r="BM363" s="317"/>
      <c r="BN363" s="317"/>
      <c r="BO363" s="317"/>
      <c r="BP363" s="317"/>
      <c r="BQ363" s="388"/>
      <c r="BR363" s="388"/>
      <c r="BS363" s="388"/>
      <c r="BT363" s="388"/>
      <c r="BU363" s="317"/>
      <c r="BV363" s="317"/>
      <c r="BW363" s="317"/>
      <c r="BX363" s="317"/>
      <c r="BY363" s="317"/>
      <c r="BZ363" s="317"/>
      <c r="CA363" s="317"/>
      <c r="CB363" s="317"/>
      <c r="CC363" s="317"/>
      <c r="CD363" s="317"/>
      <c r="CE363" s="317"/>
      <c r="CF363" s="317"/>
      <c r="CG363" s="317"/>
      <c r="CH363" s="317"/>
      <c r="CI363" s="317"/>
      <c r="CJ363" s="317"/>
      <c r="CK363" s="317"/>
      <c r="CL363" s="317"/>
      <c r="CM363" s="317"/>
      <c r="CN363" s="317"/>
      <c r="CO363" s="317"/>
      <c r="CP363" s="317"/>
      <c r="CQ363" s="317"/>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row>
    <row r="364" spans="1:327" x14ac:dyDescent="0.25">
      <c r="A364" s="475"/>
      <c r="B364" s="475"/>
      <c r="C364" s="475"/>
      <c r="D364" s="475"/>
      <c r="E364" s="475"/>
      <c r="F364" s="476"/>
      <c r="G364" s="476"/>
      <c r="H364" s="317"/>
      <c r="I364" s="205"/>
      <c r="J364" s="205"/>
      <c r="K364" s="205"/>
      <c r="L364" s="317"/>
      <c r="M364" s="205"/>
      <c r="N364" s="470"/>
      <c r="O364" s="470"/>
      <c r="P364" s="205"/>
      <c r="Q364" s="470"/>
      <c r="R364" s="317"/>
      <c r="S364" s="317"/>
      <c r="T364" s="317"/>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71"/>
      <c r="AU364" s="205"/>
      <c r="AV364" s="205"/>
      <c r="AW364" s="205"/>
      <c r="AX364" s="205"/>
      <c r="AY364" s="317"/>
      <c r="AZ364" s="524"/>
      <c r="BA364" s="524"/>
      <c r="BB364" s="205"/>
      <c r="BC364" s="317"/>
      <c r="BD364" s="317"/>
      <c r="BE364" s="317"/>
      <c r="BF364" s="317"/>
      <c r="BG364" s="317"/>
      <c r="BH364" s="317"/>
      <c r="BI364" s="317"/>
      <c r="BJ364" s="317"/>
      <c r="BK364" s="317"/>
      <c r="BL364" s="317"/>
      <c r="BM364" s="317"/>
      <c r="BN364" s="317"/>
      <c r="BO364" s="317"/>
      <c r="BP364" s="317"/>
      <c r="BQ364" s="388"/>
      <c r="BR364" s="388"/>
      <c r="BS364" s="388"/>
      <c r="BT364" s="388"/>
      <c r="BU364" s="317"/>
      <c r="BV364" s="317"/>
      <c r="BW364" s="317"/>
      <c r="BX364" s="317"/>
      <c r="BY364" s="317"/>
      <c r="BZ364" s="317"/>
      <c r="CA364" s="317"/>
      <c r="CB364" s="317"/>
      <c r="CC364" s="317"/>
      <c r="CD364" s="317"/>
      <c r="CE364" s="317"/>
      <c r="CF364" s="317"/>
      <c r="CG364" s="317"/>
      <c r="CH364" s="317"/>
      <c r="CI364" s="317"/>
      <c r="CJ364" s="317"/>
      <c r="CK364" s="317"/>
      <c r="CL364" s="317"/>
      <c r="CM364" s="317"/>
      <c r="CN364" s="317"/>
      <c r="CO364" s="317"/>
      <c r="CP364" s="317"/>
      <c r="CQ364" s="317"/>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row>
    <row r="365" spans="1:327" x14ac:dyDescent="0.25">
      <c r="A365" s="475"/>
      <c r="B365" s="475"/>
      <c r="C365" s="475"/>
      <c r="D365" s="475"/>
      <c r="E365" s="475"/>
      <c r="F365" s="476"/>
      <c r="G365" s="476"/>
      <c r="H365" s="317"/>
      <c r="I365" s="205"/>
      <c r="J365" s="205"/>
      <c r="K365" s="205"/>
      <c r="L365" s="317"/>
      <c r="M365" s="205"/>
      <c r="N365" s="470"/>
      <c r="O365" s="470"/>
      <c r="P365" s="205"/>
      <c r="Q365" s="470"/>
      <c r="R365" s="317"/>
      <c r="S365" s="317"/>
      <c r="T365" s="317"/>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71"/>
      <c r="AU365" s="205"/>
      <c r="AV365" s="205"/>
      <c r="AW365" s="205"/>
      <c r="AX365" s="205"/>
      <c r="AY365" s="317"/>
      <c r="AZ365" s="524"/>
      <c r="BA365" s="524"/>
      <c r="BB365" s="205"/>
      <c r="BC365" s="317"/>
      <c r="BD365" s="317"/>
      <c r="BE365" s="317"/>
      <c r="BF365" s="317"/>
      <c r="BG365" s="317"/>
      <c r="BH365" s="317"/>
      <c r="BI365" s="317"/>
      <c r="BJ365" s="317"/>
      <c r="BK365" s="317"/>
      <c r="BL365" s="317"/>
      <c r="BM365" s="317"/>
      <c r="BN365" s="317"/>
      <c r="BO365" s="317"/>
      <c r="BP365" s="317"/>
      <c r="BQ365" s="388"/>
      <c r="BR365" s="388"/>
      <c r="BS365" s="388"/>
      <c r="BT365" s="388"/>
      <c r="BU365" s="317"/>
      <c r="BV365" s="317"/>
      <c r="BW365" s="317"/>
      <c r="BX365" s="317"/>
      <c r="BY365" s="317"/>
      <c r="BZ365" s="317"/>
      <c r="CA365" s="317"/>
      <c r="CB365" s="317"/>
      <c r="CC365" s="317"/>
      <c r="CD365" s="317"/>
      <c r="CE365" s="317"/>
      <c r="CF365" s="317"/>
      <c r="CG365" s="317"/>
      <c r="CH365" s="317"/>
      <c r="CI365" s="317"/>
      <c r="CJ365" s="317"/>
      <c r="CK365" s="317"/>
      <c r="CL365" s="317"/>
      <c r="CM365" s="317"/>
      <c r="CN365" s="317"/>
      <c r="CO365" s="317"/>
      <c r="CP365" s="317"/>
      <c r="CQ365" s="317"/>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row>
    <row r="366" spans="1:327" x14ac:dyDescent="0.25">
      <c r="A366" s="475"/>
      <c r="B366" s="475"/>
      <c r="C366" s="475"/>
      <c r="D366" s="475"/>
      <c r="E366" s="475"/>
      <c r="F366" s="476"/>
      <c r="G366" s="476"/>
      <c r="H366" s="317"/>
      <c r="I366" s="205"/>
      <c r="J366" s="205"/>
      <c r="K366" s="205"/>
      <c r="L366" s="317"/>
      <c r="M366" s="205"/>
      <c r="N366" s="470"/>
      <c r="O366" s="470"/>
      <c r="P366" s="205"/>
      <c r="Q366" s="470"/>
      <c r="R366" s="317"/>
      <c r="S366" s="317"/>
      <c r="T366" s="317"/>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71"/>
      <c r="AU366" s="205"/>
      <c r="AV366" s="205"/>
      <c r="AW366" s="205"/>
      <c r="AX366" s="205"/>
      <c r="AY366" s="317"/>
      <c r="AZ366" s="524"/>
      <c r="BA366" s="524"/>
      <c r="BB366" s="205"/>
      <c r="BC366" s="317"/>
      <c r="BD366" s="317"/>
      <c r="BE366" s="317"/>
      <c r="BF366" s="317"/>
      <c r="BG366" s="317"/>
      <c r="BH366" s="317"/>
      <c r="BI366" s="317"/>
      <c r="BJ366" s="317"/>
      <c r="BK366" s="317"/>
      <c r="BL366" s="317"/>
      <c r="BM366" s="317"/>
      <c r="BN366" s="317"/>
      <c r="BO366" s="317"/>
      <c r="BP366" s="317"/>
      <c r="BQ366" s="388"/>
      <c r="BR366" s="388"/>
      <c r="BS366" s="388"/>
      <c r="BT366" s="388"/>
      <c r="BU366" s="317"/>
      <c r="BV366" s="317"/>
      <c r="BW366" s="317"/>
      <c r="BX366" s="317"/>
      <c r="BY366" s="317"/>
      <c r="BZ366" s="317"/>
      <c r="CA366" s="317"/>
      <c r="CB366" s="317"/>
      <c r="CC366" s="317"/>
      <c r="CD366" s="317"/>
      <c r="CE366" s="317"/>
      <c r="CF366" s="317"/>
      <c r="CG366" s="317"/>
      <c r="CH366" s="317"/>
      <c r="CI366" s="317"/>
      <c r="CJ366" s="317"/>
      <c r="CK366" s="317"/>
      <c r="CL366" s="317"/>
      <c r="CM366" s="317"/>
      <c r="CN366" s="317"/>
      <c r="CO366" s="317"/>
      <c r="CP366" s="317"/>
      <c r="CQ366" s="317"/>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row>
    <row r="367" spans="1:327" x14ac:dyDescent="0.25">
      <c r="A367" s="475"/>
      <c r="B367" s="475"/>
      <c r="C367" s="475"/>
      <c r="D367" s="475"/>
      <c r="E367" s="475"/>
      <c r="F367" s="476"/>
      <c r="G367" s="476"/>
      <c r="H367" s="317"/>
      <c r="I367" s="205"/>
      <c r="J367" s="205"/>
      <c r="K367" s="205"/>
      <c r="L367" s="317"/>
      <c r="M367" s="205"/>
      <c r="N367" s="470"/>
      <c r="O367" s="470"/>
      <c r="P367" s="205"/>
      <c r="Q367" s="470"/>
      <c r="R367" s="317"/>
      <c r="S367" s="317"/>
      <c r="T367" s="317"/>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71"/>
      <c r="AU367" s="205"/>
      <c r="AV367" s="205"/>
      <c r="AW367" s="205"/>
      <c r="AX367" s="205"/>
      <c r="AY367" s="317"/>
      <c r="AZ367" s="524"/>
      <c r="BA367" s="524"/>
      <c r="BB367" s="205"/>
      <c r="BC367" s="317"/>
      <c r="BD367" s="317"/>
      <c r="BE367" s="317"/>
      <c r="BF367" s="317"/>
      <c r="BG367" s="317"/>
      <c r="BH367" s="317"/>
      <c r="BI367" s="317"/>
      <c r="BJ367" s="317"/>
      <c r="BK367" s="317"/>
      <c r="BL367" s="317"/>
      <c r="BM367" s="317"/>
      <c r="BN367" s="317"/>
      <c r="BO367" s="317"/>
      <c r="BP367" s="317"/>
      <c r="BQ367" s="388"/>
      <c r="BR367" s="388"/>
      <c r="BS367" s="388"/>
      <c r="BT367" s="388"/>
      <c r="BU367" s="317"/>
      <c r="BV367" s="317"/>
      <c r="BW367" s="317"/>
      <c r="BX367" s="317"/>
      <c r="BY367" s="317"/>
      <c r="BZ367" s="317"/>
      <c r="CA367" s="317"/>
      <c r="CB367" s="317"/>
      <c r="CC367" s="317"/>
      <c r="CD367" s="317"/>
      <c r="CE367" s="317"/>
      <c r="CF367" s="317"/>
      <c r="CG367" s="317"/>
      <c r="CH367" s="317"/>
      <c r="CI367" s="317"/>
      <c r="CJ367" s="317"/>
      <c r="CK367" s="317"/>
      <c r="CL367" s="317"/>
      <c r="CM367" s="317"/>
      <c r="CN367" s="317"/>
      <c r="CO367" s="317"/>
      <c r="CP367" s="317"/>
      <c r="CQ367" s="317"/>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row>
    <row r="368" spans="1:327" x14ac:dyDescent="0.25">
      <c r="A368" s="475"/>
      <c r="B368" s="475"/>
      <c r="C368" s="475"/>
      <c r="D368" s="475"/>
      <c r="E368" s="475"/>
      <c r="F368" s="476"/>
      <c r="G368" s="476"/>
      <c r="H368" s="317"/>
      <c r="I368" s="205"/>
      <c r="J368" s="205"/>
      <c r="K368" s="205"/>
      <c r="L368" s="317"/>
      <c r="M368" s="205"/>
      <c r="N368" s="470"/>
      <c r="O368" s="470"/>
      <c r="P368" s="205"/>
      <c r="Q368" s="470"/>
      <c r="R368" s="317"/>
      <c r="S368" s="317"/>
      <c r="T368" s="317"/>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71"/>
      <c r="AU368" s="205"/>
      <c r="AV368" s="205"/>
      <c r="AW368" s="205"/>
      <c r="AX368" s="205"/>
      <c r="AY368" s="317"/>
      <c r="AZ368" s="524"/>
      <c r="BA368" s="524"/>
      <c r="BB368" s="205"/>
      <c r="BC368" s="317"/>
      <c r="BD368" s="317"/>
      <c r="BE368" s="317"/>
      <c r="BF368" s="317"/>
      <c r="BG368" s="317"/>
      <c r="BH368" s="317"/>
      <c r="BI368" s="317"/>
      <c r="BJ368" s="317"/>
      <c r="BK368" s="317"/>
      <c r="BL368" s="317"/>
      <c r="BM368" s="317"/>
      <c r="BN368" s="317"/>
      <c r="BO368" s="317"/>
      <c r="BP368" s="317"/>
      <c r="BQ368" s="388"/>
      <c r="BR368" s="388"/>
      <c r="BS368" s="388"/>
      <c r="BT368" s="388"/>
      <c r="BU368" s="317"/>
      <c r="BV368" s="317"/>
      <c r="BW368" s="317"/>
      <c r="BX368" s="317"/>
      <c r="BY368" s="317"/>
      <c r="BZ368" s="317"/>
      <c r="CA368" s="317"/>
      <c r="CB368" s="317"/>
      <c r="CC368" s="317"/>
      <c r="CD368" s="317"/>
      <c r="CE368" s="317"/>
      <c r="CF368" s="317"/>
      <c r="CG368" s="317"/>
      <c r="CH368" s="317"/>
      <c r="CI368" s="317"/>
      <c r="CJ368" s="317"/>
      <c r="CK368" s="317"/>
      <c r="CL368" s="317"/>
      <c r="CM368" s="317"/>
      <c r="CN368" s="317"/>
      <c r="CO368" s="317"/>
      <c r="CP368" s="317"/>
      <c r="CQ368" s="317"/>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row>
    <row r="369" spans="1:327" x14ac:dyDescent="0.25">
      <c r="A369" s="475"/>
      <c r="B369" s="475"/>
      <c r="C369" s="475"/>
      <c r="D369" s="475"/>
      <c r="E369" s="475"/>
      <c r="F369" s="476"/>
      <c r="G369" s="476"/>
      <c r="H369" s="317"/>
      <c r="I369" s="205"/>
      <c r="J369" s="205"/>
      <c r="K369" s="205"/>
      <c r="L369" s="317"/>
      <c r="M369" s="205"/>
      <c r="N369" s="470"/>
      <c r="O369" s="470"/>
      <c r="P369" s="205"/>
      <c r="Q369" s="470"/>
      <c r="R369" s="317"/>
      <c r="S369" s="317"/>
      <c r="T369" s="317"/>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71"/>
      <c r="AU369" s="205"/>
      <c r="AV369" s="205"/>
      <c r="AW369" s="205"/>
      <c r="AX369" s="205"/>
      <c r="AY369" s="317"/>
      <c r="AZ369" s="524"/>
      <c r="BA369" s="524"/>
      <c r="BB369" s="205"/>
      <c r="BC369" s="317"/>
      <c r="BD369" s="317"/>
      <c r="BE369" s="317"/>
      <c r="BF369" s="317"/>
      <c r="BG369" s="317"/>
      <c r="BH369" s="317"/>
      <c r="BI369" s="317"/>
      <c r="BJ369" s="317"/>
      <c r="BK369" s="317"/>
      <c r="BL369" s="317"/>
      <c r="BM369" s="317"/>
      <c r="BN369" s="317"/>
      <c r="BO369" s="317"/>
      <c r="BP369" s="317"/>
      <c r="BQ369" s="388"/>
      <c r="BR369" s="388"/>
      <c r="BS369" s="388"/>
      <c r="BT369" s="388"/>
      <c r="BU369" s="317"/>
      <c r="BV369" s="317"/>
      <c r="BW369" s="317"/>
      <c r="BX369" s="317"/>
      <c r="BY369" s="317"/>
      <c r="BZ369" s="317"/>
      <c r="CA369" s="317"/>
      <c r="CB369" s="317"/>
      <c r="CC369" s="317"/>
      <c r="CD369" s="317"/>
      <c r="CE369" s="317"/>
      <c r="CF369" s="317"/>
      <c r="CG369" s="317"/>
      <c r="CH369" s="317"/>
      <c r="CI369" s="317"/>
      <c r="CJ369" s="317"/>
      <c r="CK369" s="317"/>
      <c r="CL369" s="317"/>
      <c r="CM369" s="317"/>
      <c r="CN369" s="317"/>
      <c r="CO369" s="317"/>
      <c r="CP369" s="317"/>
      <c r="CQ369" s="317"/>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row>
    <row r="370" spans="1:327" x14ac:dyDescent="0.25">
      <c r="A370" s="475"/>
      <c r="B370" s="475"/>
      <c r="C370" s="475"/>
      <c r="D370" s="475"/>
      <c r="E370" s="475"/>
      <c r="F370" s="476"/>
      <c r="G370" s="476"/>
      <c r="H370" s="317"/>
      <c r="I370" s="205"/>
      <c r="J370" s="205"/>
      <c r="K370" s="205"/>
      <c r="L370" s="317"/>
      <c r="M370" s="205"/>
      <c r="N370" s="470"/>
      <c r="O370" s="470"/>
      <c r="P370" s="205"/>
      <c r="Q370" s="470"/>
      <c r="R370" s="317"/>
      <c r="S370" s="317"/>
      <c r="T370" s="317"/>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71"/>
      <c r="AU370" s="205"/>
      <c r="AV370" s="205"/>
      <c r="AW370" s="205"/>
      <c r="AX370" s="205"/>
      <c r="AY370" s="317"/>
      <c r="AZ370" s="524"/>
      <c r="BA370" s="524"/>
      <c r="BB370" s="205"/>
      <c r="BC370" s="317"/>
      <c r="BD370" s="317"/>
      <c r="BE370" s="317"/>
      <c r="BF370" s="317"/>
      <c r="BG370" s="317"/>
      <c r="BH370" s="317"/>
      <c r="BI370" s="317"/>
      <c r="BJ370" s="317"/>
      <c r="BK370" s="317"/>
      <c r="BL370" s="317"/>
      <c r="BM370" s="317"/>
      <c r="BN370" s="317"/>
      <c r="BO370" s="317"/>
      <c r="BP370" s="317"/>
      <c r="BQ370" s="388"/>
      <c r="BR370" s="388"/>
      <c r="BS370" s="388"/>
      <c r="BT370" s="388"/>
      <c r="BU370" s="317"/>
      <c r="BV370" s="317"/>
      <c r="BW370" s="317"/>
      <c r="BX370" s="317"/>
      <c r="BY370" s="317"/>
      <c r="BZ370" s="317"/>
      <c r="CA370" s="317"/>
      <c r="CB370" s="317"/>
      <c r="CC370" s="317"/>
      <c r="CD370" s="317"/>
      <c r="CE370" s="317"/>
      <c r="CF370" s="317"/>
      <c r="CG370" s="317"/>
      <c r="CH370" s="317"/>
      <c r="CI370" s="317"/>
      <c r="CJ370" s="317"/>
      <c r="CK370" s="317"/>
      <c r="CL370" s="317"/>
      <c r="CM370" s="317"/>
      <c r="CN370" s="317"/>
      <c r="CO370" s="317"/>
      <c r="CP370" s="317"/>
      <c r="CQ370" s="317"/>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row>
    <row r="371" spans="1:327" x14ac:dyDescent="0.25">
      <c r="A371" s="475"/>
      <c r="B371" s="475"/>
      <c r="C371" s="475"/>
      <c r="D371" s="475"/>
      <c r="E371" s="475"/>
      <c r="F371" s="476"/>
      <c r="G371" s="476"/>
      <c r="H371" s="317"/>
      <c r="I371" s="205"/>
      <c r="J371" s="205"/>
      <c r="K371" s="205"/>
      <c r="L371" s="317"/>
      <c r="M371" s="205"/>
      <c r="N371" s="470"/>
      <c r="O371" s="470"/>
      <c r="P371" s="205"/>
      <c r="Q371" s="470"/>
      <c r="R371" s="317"/>
      <c r="S371" s="317"/>
      <c r="T371" s="317"/>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71"/>
      <c r="AU371" s="205"/>
      <c r="AV371" s="205"/>
      <c r="AW371" s="205"/>
      <c r="AX371" s="205"/>
      <c r="AY371" s="317"/>
      <c r="AZ371" s="524"/>
      <c r="BA371" s="524"/>
      <c r="BB371" s="205"/>
      <c r="BC371" s="317"/>
      <c r="BD371" s="317"/>
      <c r="BE371" s="317"/>
      <c r="BF371" s="317"/>
      <c r="BG371" s="317"/>
      <c r="BH371" s="317"/>
      <c r="BI371" s="317"/>
      <c r="BJ371" s="317"/>
      <c r="BK371" s="317"/>
      <c r="BL371" s="317"/>
      <c r="BM371" s="317"/>
      <c r="BN371" s="317"/>
      <c r="BO371" s="317"/>
      <c r="BP371" s="317"/>
      <c r="BQ371" s="388"/>
      <c r="BR371" s="388"/>
      <c r="BS371" s="388"/>
      <c r="BT371" s="388"/>
      <c r="BU371" s="317"/>
      <c r="BV371" s="317"/>
      <c r="BW371" s="317"/>
      <c r="BX371" s="317"/>
      <c r="BY371" s="317"/>
      <c r="BZ371" s="317"/>
      <c r="CA371" s="317"/>
      <c r="CB371" s="317"/>
      <c r="CC371" s="317"/>
      <c r="CD371" s="317"/>
      <c r="CE371" s="317"/>
      <c r="CF371" s="317"/>
      <c r="CG371" s="317"/>
      <c r="CH371" s="317"/>
      <c r="CI371" s="317"/>
      <c r="CJ371" s="317"/>
      <c r="CK371" s="317"/>
      <c r="CL371" s="317"/>
      <c r="CM371" s="317"/>
      <c r="CN371" s="317"/>
      <c r="CO371" s="317"/>
      <c r="CP371" s="317"/>
      <c r="CQ371" s="317"/>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row>
    <row r="372" spans="1:327" x14ac:dyDescent="0.25">
      <c r="A372" s="475"/>
      <c r="B372" s="475"/>
      <c r="C372" s="475"/>
      <c r="D372" s="475"/>
      <c r="E372" s="475"/>
      <c r="F372" s="476"/>
      <c r="G372" s="476"/>
      <c r="H372" s="317"/>
      <c r="I372" s="205"/>
      <c r="J372" s="205"/>
      <c r="K372" s="205"/>
      <c r="L372" s="317"/>
      <c r="M372" s="205"/>
      <c r="N372" s="470"/>
      <c r="O372" s="470"/>
      <c r="P372" s="205"/>
      <c r="Q372" s="470"/>
      <c r="R372" s="317"/>
      <c r="S372" s="317"/>
      <c r="T372" s="317"/>
      <c r="U372" s="205"/>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71"/>
      <c r="AU372" s="205"/>
      <c r="AV372" s="205"/>
      <c r="AW372" s="205"/>
      <c r="AX372" s="205"/>
      <c r="AY372" s="317"/>
      <c r="AZ372" s="524"/>
      <c r="BA372" s="524"/>
      <c r="BB372" s="205"/>
      <c r="BC372" s="317"/>
      <c r="BD372" s="317"/>
      <c r="BE372" s="317"/>
      <c r="BF372" s="317"/>
      <c r="BG372" s="317"/>
      <c r="BH372" s="317"/>
      <c r="BI372" s="317"/>
      <c r="BJ372" s="317"/>
      <c r="BK372" s="317"/>
      <c r="BL372" s="317"/>
      <c r="BM372" s="317"/>
      <c r="BN372" s="317"/>
      <c r="BO372" s="317"/>
      <c r="BP372" s="317"/>
      <c r="BQ372" s="388"/>
      <c r="BR372" s="388"/>
      <c r="BS372" s="388"/>
      <c r="BT372" s="388"/>
      <c r="BU372" s="317"/>
      <c r="BV372" s="317"/>
      <c r="BW372" s="317"/>
      <c r="BX372" s="317"/>
      <c r="BY372" s="317"/>
      <c r="BZ372" s="317"/>
      <c r="CA372" s="317"/>
      <c r="CB372" s="317"/>
      <c r="CC372" s="317"/>
      <c r="CD372" s="317"/>
      <c r="CE372" s="317"/>
      <c r="CF372" s="317"/>
      <c r="CG372" s="317"/>
      <c r="CH372" s="317"/>
      <c r="CI372" s="317"/>
      <c r="CJ372" s="317"/>
      <c r="CK372" s="317"/>
      <c r="CL372" s="317"/>
      <c r="CM372" s="317"/>
      <c r="CN372" s="317"/>
      <c r="CO372" s="317"/>
      <c r="CP372" s="317"/>
      <c r="CQ372" s="317"/>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row>
    <row r="373" spans="1:327" x14ac:dyDescent="0.25">
      <c r="A373" s="475"/>
      <c r="B373" s="475"/>
      <c r="C373" s="475"/>
      <c r="D373" s="475"/>
      <c r="E373" s="475"/>
      <c r="F373" s="476"/>
      <c r="G373" s="476"/>
      <c r="H373" s="317"/>
      <c r="I373" s="205"/>
      <c r="J373" s="205"/>
      <c r="K373" s="205"/>
      <c r="L373" s="317"/>
      <c r="M373" s="205"/>
      <c r="N373" s="470"/>
      <c r="O373" s="470"/>
      <c r="P373" s="205"/>
      <c r="Q373" s="470"/>
      <c r="R373" s="317"/>
      <c r="S373" s="317"/>
      <c r="T373" s="317"/>
      <c r="U373" s="205"/>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71"/>
      <c r="AU373" s="205"/>
      <c r="AV373" s="205"/>
      <c r="AW373" s="205"/>
      <c r="AX373" s="205"/>
      <c r="AY373" s="317"/>
      <c r="AZ373" s="524"/>
      <c r="BA373" s="524"/>
      <c r="BB373" s="205"/>
      <c r="BC373" s="317"/>
      <c r="BD373" s="317"/>
      <c r="BE373" s="317"/>
      <c r="BF373" s="317"/>
      <c r="BG373" s="317"/>
      <c r="BH373" s="317"/>
      <c r="BI373" s="317"/>
      <c r="BJ373" s="317"/>
      <c r="BK373" s="317"/>
      <c r="BL373" s="317"/>
      <c r="BM373" s="317"/>
      <c r="BN373" s="317"/>
      <c r="BO373" s="317"/>
      <c r="BP373" s="317"/>
      <c r="BQ373" s="388"/>
      <c r="BR373" s="388"/>
      <c r="BS373" s="388"/>
      <c r="BT373" s="388"/>
      <c r="BU373" s="317"/>
      <c r="BV373" s="317"/>
      <c r="BW373" s="317"/>
      <c r="BX373" s="317"/>
      <c r="BY373" s="317"/>
      <c r="BZ373" s="317"/>
      <c r="CA373" s="317"/>
      <c r="CB373" s="317"/>
      <c r="CC373" s="317"/>
      <c r="CD373" s="317"/>
      <c r="CE373" s="317"/>
      <c r="CF373" s="317"/>
      <c r="CG373" s="317"/>
      <c r="CH373" s="317"/>
      <c r="CI373" s="317"/>
      <c r="CJ373" s="317"/>
      <c r="CK373" s="317"/>
      <c r="CL373" s="317"/>
      <c r="CM373" s="317"/>
      <c r="CN373" s="317"/>
      <c r="CO373" s="317"/>
      <c r="CP373" s="317"/>
      <c r="CQ373" s="317"/>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row>
    <row r="374" spans="1:327" x14ac:dyDescent="0.25">
      <c r="A374" s="475"/>
      <c r="B374" s="475"/>
      <c r="C374" s="475"/>
      <c r="D374" s="475"/>
      <c r="E374" s="475"/>
      <c r="F374" s="476"/>
      <c r="G374" s="476"/>
      <c r="H374" s="317"/>
      <c r="I374" s="205"/>
      <c r="J374" s="205"/>
      <c r="K374" s="205"/>
      <c r="L374" s="317"/>
      <c r="M374" s="205"/>
      <c r="N374" s="470"/>
      <c r="O374" s="470"/>
      <c r="P374" s="205"/>
      <c r="Q374" s="470"/>
      <c r="R374" s="317"/>
      <c r="S374" s="317"/>
      <c r="T374" s="317"/>
      <c r="U374" s="205"/>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71"/>
      <c r="AU374" s="205"/>
      <c r="AV374" s="205"/>
      <c r="AW374" s="205"/>
      <c r="AX374" s="205"/>
      <c r="AY374" s="317"/>
      <c r="AZ374" s="524"/>
      <c r="BA374" s="524"/>
      <c r="BB374" s="205"/>
      <c r="BC374" s="317"/>
      <c r="BD374" s="317"/>
      <c r="BE374" s="317"/>
      <c r="BF374" s="317"/>
      <c r="BG374" s="317"/>
      <c r="BH374" s="317"/>
      <c r="BI374" s="317"/>
      <c r="BJ374" s="317"/>
      <c r="BK374" s="317"/>
      <c r="BL374" s="317"/>
      <c r="BM374" s="317"/>
      <c r="BN374" s="317"/>
      <c r="BO374" s="317"/>
      <c r="BP374" s="317"/>
      <c r="BQ374" s="388"/>
      <c r="BR374" s="388"/>
      <c r="BS374" s="388"/>
      <c r="BT374" s="388"/>
      <c r="BU374" s="317"/>
      <c r="BV374" s="317"/>
      <c r="BW374" s="317"/>
      <c r="BX374" s="317"/>
      <c r="BY374" s="317"/>
      <c r="BZ374" s="317"/>
      <c r="CA374" s="317"/>
      <c r="CB374" s="317"/>
      <c r="CC374" s="317"/>
      <c r="CD374" s="317"/>
      <c r="CE374" s="317"/>
      <c r="CF374" s="317"/>
      <c r="CG374" s="317"/>
      <c r="CH374" s="317"/>
      <c r="CI374" s="317"/>
      <c r="CJ374" s="317"/>
      <c r="CK374" s="317"/>
      <c r="CL374" s="317"/>
      <c r="CM374" s="317"/>
      <c r="CN374" s="317"/>
      <c r="CO374" s="317"/>
      <c r="CP374" s="317"/>
      <c r="CQ374" s="317"/>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row>
    <row r="375" spans="1:327" x14ac:dyDescent="0.25">
      <c r="A375" s="475"/>
      <c r="B375" s="475"/>
      <c r="C375" s="475"/>
      <c r="D375" s="475"/>
      <c r="E375" s="475"/>
      <c r="F375" s="476"/>
      <c r="G375" s="476"/>
      <c r="H375" s="317"/>
      <c r="I375" s="205"/>
      <c r="J375" s="205"/>
      <c r="K375" s="205"/>
      <c r="L375" s="317"/>
      <c r="M375" s="205"/>
      <c r="N375" s="470"/>
      <c r="O375" s="470"/>
      <c r="P375" s="205"/>
      <c r="Q375" s="470"/>
      <c r="R375" s="317"/>
      <c r="S375" s="317"/>
      <c r="T375" s="317"/>
      <c r="U375" s="205"/>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71"/>
      <c r="AU375" s="205"/>
      <c r="AV375" s="205"/>
      <c r="AW375" s="205"/>
      <c r="AX375" s="205"/>
      <c r="AY375" s="317"/>
      <c r="AZ375" s="524"/>
      <c r="BA375" s="524"/>
      <c r="BB375" s="205"/>
      <c r="BC375" s="317"/>
      <c r="BD375" s="317"/>
      <c r="BE375" s="317"/>
      <c r="BF375" s="317"/>
      <c r="BG375" s="317"/>
      <c r="BH375" s="317"/>
      <c r="BI375" s="317"/>
      <c r="BJ375" s="317"/>
      <c r="BK375" s="317"/>
      <c r="BL375" s="317"/>
      <c r="BM375" s="317"/>
      <c r="BN375" s="317"/>
      <c r="BO375" s="317"/>
      <c r="BP375" s="317"/>
      <c r="BQ375" s="388"/>
      <c r="BR375" s="388"/>
      <c r="BS375" s="388"/>
      <c r="BT375" s="388"/>
      <c r="BU375" s="317"/>
      <c r="BV375" s="317"/>
      <c r="BW375" s="317"/>
      <c r="BX375" s="317"/>
      <c r="BY375" s="317"/>
      <c r="BZ375" s="317"/>
      <c r="CA375" s="317"/>
      <c r="CB375" s="317"/>
      <c r="CC375" s="317"/>
      <c r="CD375" s="317"/>
      <c r="CE375" s="317"/>
      <c r="CF375" s="317"/>
      <c r="CG375" s="317"/>
      <c r="CH375" s="317"/>
      <c r="CI375" s="317"/>
      <c r="CJ375" s="317"/>
      <c r="CK375" s="317"/>
      <c r="CL375" s="317"/>
      <c r="CM375" s="317"/>
      <c r="CN375" s="317"/>
      <c r="CO375" s="317"/>
      <c r="CP375" s="317"/>
      <c r="CQ375" s="317"/>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row>
    <row r="376" spans="1:327" x14ac:dyDescent="0.25">
      <c r="A376" s="475"/>
      <c r="B376" s="475"/>
      <c r="C376" s="475"/>
      <c r="D376" s="475"/>
      <c r="E376" s="475"/>
      <c r="F376" s="476"/>
      <c r="G376" s="476"/>
      <c r="H376" s="317"/>
      <c r="I376" s="205"/>
      <c r="J376" s="205"/>
      <c r="K376" s="205"/>
      <c r="L376" s="317"/>
      <c r="M376" s="205"/>
      <c r="N376" s="470"/>
      <c r="O376" s="470"/>
      <c r="P376" s="205"/>
      <c r="Q376" s="470"/>
      <c r="R376" s="317"/>
      <c r="S376" s="317"/>
      <c r="T376" s="317"/>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71"/>
      <c r="AU376" s="205"/>
      <c r="AV376" s="205"/>
      <c r="AW376" s="205"/>
      <c r="AX376" s="205"/>
      <c r="AY376" s="317"/>
      <c r="AZ376" s="524"/>
      <c r="BA376" s="524"/>
      <c r="BB376" s="205"/>
      <c r="BC376" s="317"/>
      <c r="BD376" s="317"/>
      <c r="BE376" s="317"/>
      <c r="BF376" s="317"/>
      <c r="BG376" s="317"/>
      <c r="BH376" s="317"/>
      <c r="BI376" s="317"/>
      <c r="BJ376" s="317"/>
      <c r="BK376" s="317"/>
      <c r="BL376" s="317"/>
      <c r="BM376" s="317"/>
      <c r="BN376" s="317"/>
      <c r="BO376" s="317"/>
      <c r="BP376" s="317"/>
      <c r="BQ376" s="388"/>
      <c r="BR376" s="388"/>
      <c r="BS376" s="388"/>
      <c r="BT376" s="388"/>
      <c r="BU376" s="317"/>
      <c r="BV376" s="317"/>
      <c r="BW376" s="317"/>
      <c r="BX376" s="317"/>
      <c r="BY376" s="317"/>
      <c r="BZ376" s="317"/>
      <c r="CA376" s="317"/>
      <c r="CB376" s="317"/>
      <c r="CC376" s="317"/>
      <c r="CD376" s="317"/>
      <c r="CE376" s="317"/>
      <c r="CF376" s="317"/>
      <c r="CG376" s="317"/>
      <c r="CH376" s="317"/>
      <c r="CI376" s="317"/>
      <c r="CJ376" s="317"/>
      <c r="CK376" s="317"/>
      <c r="CL376" s="317"/>
      <c r="CM376" s="317"/>
      <c r="CN376" s="317"/>
      <c r="CO376" s="317"/>
      <c r="CP376" s="317"/>
      <c r="CQ376" s="317"/>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row>
    <row r="377" spans="1:327" x14ac:dyDescent="0.25">
      <c r="A377" s="475"/>
      <c r="B377" s="475"/>
      <c r="C377" s="475"/>
      <c r="D377" s="475"/>
      <c r="E377" s="475"/>
      <c r="F377" s="476"/>
      <c r="G377" s="476"/>
      <c r="H377" s="317"/>
      <c r="I377" s="205"/>
      <c r="J377" s="205"/>
      <c r="K377" s="205"/>
      <c r="L377" s="317"/>
      <c r="M377" s="205"/>
      <c r="N377" s="470"/>
      <c r="O377" s="470"/>
      <c r="P377" s="205"/>
      <c r="Q377" s="470"/>
      <c r="R377" s="317"/>
      <c r="S377" s="317"/>
      <c r="T377" s="317"/>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71"/>
      <c r="AU377" s="205"/>
      <c r="AV377" s="205"/>
      <c r="AW377" s="205"/>
      <c r="AX377" s="205"/>
      <c r="AY377" s="317"/>
      <c r="AZ377" s="524"/>
      <c r="BA377" s="524"/>
      <c r="BB377" s="205"/>
      <c r="BC377" s="317"/>
      <c r="BD377" s="317"/>
      <c r="BE377" s="317"/>
      <c r="BF377" s="317"/>
      <c r="BG377" s="317"/>
      <c r="BH377" s="317"/>
      <c r="BI377" s="317"/>
      <c r="BJ377" s="317"/>
      <c r="BK377" s="317"/>
      <c r="BL377" s="317"/>
      <c r="BM377" s="317"/>
      <c r="BN377" s="317"/>
      <c r="BO377" s="317"/>
      <c r="BP377" s="317"/>
      <c r="BQ377" s="388"/>
      <c r="BR377" s="388"/>
      <c r="BS377" s="388"/>
      <c r="BT377" s="388"/>
      <c r="BU377" s="317"/>
      <c r="BV377" s="317"/>
      <c r="BW377" s="317"/>
      <c r="BX377" s="317"/>
      <c r="BY377" s="317"/>
      <c r="BZ377" s="317"/>
      <c r="CA377" s="317"/>
      <c r="CB377" s="317"/>
      <c r="CC377" s="317"/>
      <c r="CD377" s="317"/>
      <c r="CE377" s="317"/>
      <c r="CF377" s="317"/>
      <c r="CG377" s="317"/>
      <c r="CH377" s="317"/>
      <c r="CI377" s="317"/>
      <c r="CJ377" s="317"/>
      <c r="CK377" s="317"/>
      <c r="CL377" s="317"/>
      <c r="CM377" s="317"/>
      <c r="CN377" s="317"/>
      <c r="CO377" s="317"/>
      <c r="CP377" s="317"/>
      <c r="CQ377" s="317"/>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row>
    <row r="378" spans="1:327" x14ac:dyDescent="0.25">
      <c r="A378" s="475"/>
      <c r="B378" s="475"/>
      <c r="C378" s="475"/>
      <c r="D378" s="475"/>
      <c r="E378" s="475"/>
      <c r="F378" s="476"/>
      <c r="G378" s="476"/>
      <c r="H378" s="317"/>
      <c r="I378" s="205"/>
      <c r="J378" s="205"/>
      <c r="K378" s="205"/>
      <c r="L378" s="317"/>
      <c r="M378" s="205"/>
      <c r="N378" s="470"/>
      <c r="O378" s="470"/>
      <c r="P378" s="205"/>
      <c r="Q378" s="470"/>
      <c r="R378" s="317"/>
      <c r="S378" s="317"/>
      <c r="T378" s="317"/>
      <c r="U378" s="205"/>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71"/>
      <c r="AU378" s="205"/>
      <c r="AV378" s="205"/>
      <c r="AW378" s="205"/>
      <c r="AX378" s="205"/>
      <c r="AY378" s="317"/>
      <c r="AZ378" s="524"/>
      <c r="BA378" s="524"/>
      <c r="BB378" s="205"/>
      <c r="BC378" s="317"/>
      <c r="BD378" s="317"/>
      <c r="BE378" s="317"/>
      <c r="BF378" s="317"/>
      <c r="BG378" s="317"/>
      <c r="BH378" s="317"/>
      <c r="BI378" s="317"/>
      <c r="BJ378" s="317"/>
      <c r="BK378" s="317"/>
      <c r="BL378" s="317"/>
      <c r="BM378" s="317"/>
      <c r="BN378" s="317"/>
      <c r="BO378" s="317"/>
      <c r="BP378" s="317"/>
      <c r="BQ378" s="388"/>
      <c r="BR378" s="388"/>
      <c r="BS378" s="388"/>
      <c r="BT378" s="388"/>
      <c r="BU378" s="317"/>
      <c r="BV378" s="317"/>
      <c r="BW378" s="317"/>
      <c r="BX378" s="317"/>
      <c r="BY378" s="317"/>
      <c r="BZ378" s="317"/>
      <c r="CA378" s="317"/>
      <c r="CB378" s="317"/>
      <c r="CC378" s="317"/>
      <c r="CD378" s="317"/>
      <c r="CE378" s="317"/>
      <c r="CF378" s="317"/>
      <c r="CG378" s="317"/>
      <c r="CH378" s="317"/>
      <c r="CI378" s="317"/>
      <c r="CJ378" s="317"/>
      <c r="CK378" s="317"/>
      <c r="CL378" s="317"/>
      <c r="CM378" s="317"/>
      <c r="CN378" s="317"/>
      <c r="CO378" s="317"/>
      <c r="CP378" s="317"/>
      <c r="CQ378" s="317"/>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row>
    <row r="379" spans="1:327" x14ac:dyDescent="0.25">
      <c r="A379" s="475"/>
      <c r="B379" s="475"/>
      <c r="C379" s="475"/>
      <c r="D379" s="475"/>
      <c r="E379" s="475"/>
      <c r="F379" s="476"/>
      <c r="G379" s="476"/>
      <c r="H379" s="317"/>
      <c r="I379" s="205"/>
      <c r="J379" s="205"/>
      <c r="K379" s="205"/>
      <c r="L379" s="317"/>
      <c r="M379" s="205"/>
      <c r="N379" s="470"/>
      <c r="O379" s="470"/>
      <c r="P379" s="205"/>
      <c r="Q379" s="470"/>
      <c r="R379" s="317"/>
      <c r="S379" s="317"/>
      <c r="T379" s="317"/>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71"/>
      <c r="AU379" s="205"/>
      <c r="AV379" s="205"/>
      <c r="AW379" s="205"/>
      <c r="AX379" s="205"/>
      <c r="AY379" s="317"/>
      <c r="AZ379" s="524"/>
      <c r="BA379" s="524"/>
      <c r="BB379" s="205"/>
      <c r="BC379" s="317"/>
      <c r="BD379" s="317"/>
      <c r="BE379" s="317"/>
      <c r="BF379" s="317"/>
      <c r="BG379" s="317"/>
      <c r="BH379" s="317"/>
      <c r="BI379" s="317"/>
      <c r="BJ379" s="317"/>
      <c r="BK379" s="317"/>
      <c r="BL379" s="317"/>
      <c r="BM379" s="317"/>
      <c r="BN379" s="317"/>
      <c r="BO379" s="317"/>
      <c r="BP379" s="317"/>
      <c r="BQ379" s="388"/>
      <c r="BR379" s="388"/>
      <c r="BS379" s="388"/>
      <c r="BT379" s="388"/>
      <c r="BU379" s="317"/>
      <c r="BV379" s="317"/>
      <c r="BW379" s="317"/>
      <c r="BX379" s="317"/>
      <c r="BY379" s="317"/>
      <c r="BZ379" s="317"/>
      <c r="CA379" s="317"/>
      <c r="CB379" s="317"/>
      <c r="CC379" s="317"/>
      <c r="CD379" s="317"/>
      <c r="CE379" s="317"/>
      <c r="CF379" s="317"/>
      <c r="CG379" s="317"/>
      <c r="CH379" s="317"/>
      <c r="CI379" s="317"/>
      <c r="CJ379" s="317"/>
      <c r="CK379" s="317"/>
      <c r="CL379" s="317"/>
      <c r="CM379" s="317"/>
      <c r="CN379" s="317"/>
      <c r="CO379" s="317"/>
      <c r="CP379" s="317"/>
      <c r="CQ379" s="317"/>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row>
    <row r="380" spans="1:327" x14ac:dyDescent="0.25">
      <c r="A380" s="475"/>
      <c r="B380" s="475"/>
      <c r="C380" s="475"/>
      <c r="D380" s="475"/>
      <c r="E380" s="475"/>
      <c r="F380" s="476"/>
      <c r="G380" s="476"/>
      <c r="H380" s="317"/>
      <c r="I380" s="205"/>
      <c r="J380" s="205"/>
      <c r="K380" s="205"/>
      <c r="L380" s="317"/>
      <c r="M380" s="205"/>
      <c r="N380" s="470"/>
      <c r="O380" s="470"/>
      <c r="P380" s="205"/>
      <c r="Q380" s="470"/>
      <c r="R380" s="317"/>
      <c r="S380" s="317"/>
      <c r="T380" s="317"/>
      <c r="U380" s="205"/>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71"/>
      <c r="AU380" s="205"/>
      <c r="AV380" s="205"/>
      <c r="AW380" s="205"/>
      <c r="AX380" s="205"/>
      <c r="AY380" s="317"/>
      <c r="AZ380" s="524"/>
      <c r="BA380" s="524"/>
      <c r="BB380" s="205"/>
      <c r="BC380" s="317"/>
      <c r="BD380" s="317"/>
      <c r="BE380" s="317"/>
      <c r="BF380" s="317"/>
      <c r="BG380" s="317"/>
      <c r="BH380" s="317"/>
      <c r="BI380" s="317"/>
      <c r="BJ380" s="317"/>
      <c r="BK380" s="317"/>
      <c r="BL380" s="317"/>
      <c r="BM380" s="317"/>
      <c r="BN380" s="317"/>
      <c r="BO380" s="317"/>
      <c r="BP380" s="317"/>
      <c r="BQ380" s="388"/>
      <c r="BR380" s="388"/>
      <c r="BS380" s="388"/>
      <c r="BT380" s="388"/>
      <c r="BU380" s="317"/>
      <c r="BV380" s="317"/>
      <c r="BW380" s="317"/>
      <c r="BX380" s="317"/>
      <c r="BY380" s="317"/>
      <c r="BZ380" s="317"/>
      <c r="CA380" s="317"/>
      <c r="CB380" s="317"/>
      <c r="CC380" s="317"/>
      <c r="CD380" s="317"/>
      <c r="CE380" s="317"/>
      <c r="CF380" s="317"/>
      <c r="CG380" s="317"/>
      <c r="CH380" s="317"/>
      <c r="CI380" s="317"/>
      <c r="CJ380" s="317"/>
      <c r="CK380" s="317"/>
      <c r="CL380" s="317"/>
      <c r="CM380" s="317"/>
      <c r="CN380" s="317"/>
      <c r="CO380" s="317"/>
      <c r="CP380" s="317"/>
      <c r="CQ380" s="317"/>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row>
    <row r="381" spans="1:327" x14ac:dyDescent="0.25">
      <c r="A381" s="475"/>
      <c r="B381" s="475"/>
      <c r="C381" s="475"/>
      <c r="D381" s="475"/>
      <c r="E381" s="475"/>
      <c r="F381" s="476"/>
      <c r="G381" s="476"/>
      <c r="H381" s="317"/>
      <c r="I381" s="205"/>
      <c r="J381" s="205"/>
      <c r="K381" s="205"/>
      <c r="L381" s="317"/>
      <c r="M381" s="205"/>
      <c r="N381" s="470"/>
      <c r="O381" s="470"/>
      <c r="P381" s="205"/>
      <c r="Q381" s="470"/>
      <c r="R381" s="317"/>
      <c r="S381" s="317"/>
      <c r="T381" s="317"/>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71"/>
      <c r="AU381" s="205"/>
      <c r="AV381" s="205"/>
      <c r="AW381" s="205"/>
      <c r="AX381" s="205"/>
      <c r="AY381" s="317"/>
      <c r="AZ381" s="524"/>
      <c r="BA381" s="524"/>
      <c r="BB381" s="205"/>
      <c r="BC381" s="317"/>
      <c r="BD381" s="317"/>
      <c r="BE381" s="317"/>
      <c r="BF381" s="317"/>
      <c r="BG381" s="317"/>
      <c r="BH381" s="317"/>
      <c r="BI381" s="317"/>
      <c r="BJ381" s="317"/>
      <c r="BK381" s="317"/>
      <c r="BL381" s="317"/>
      <c r="BM381" s="317"/>
      <c r="BN381" s="317"/>
      <c r="BO381" s="317"/>
      <c r="BP381" s="317"/>
      <c r="BQ381" s="388"/>
      <c r="BR381" s="388"/>
      <c r="BS381" s="388"/>
      <c r="BT381" s="388"/>
      <c r="BU381" s="317"/>
      <c r="BV381" s="317"/>
      <c r="BW381" s="317"/>
      <c r="BX381" s="317"/>
      <c r="BY381" s="317"/>
      <c r="BZ381" s="317"/>
      <c r="CA381" s="317"/>
      <c r="CB381" s="317"/>
      <c r="CC381" s="317"/>
      <c r="CD381" s="317"/>
      <c r="CE381" s="317"/>
      <c r="CF381" s="317"/>
      <c r="CG381" s="317"/>
      <c r="CH381" s="317"/>
      <c r="CI381" s="317"/>
      <c r="CJ381" s="317"/>
      <c r="CK381" s="317"/>
      <c r="CL381" s="317"/>
      <c r="CM381" s="317"/>
      <c r="CN381" s="317"/>
      <c r="CO381" s="317"/>
      <c r="CP381" s="317"/>
      <c r="CQ381" s="317"/>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row>
    <row r="382" spans="1:327" x14ac:dyDescent="0.25">
      <c r="A382" s="475"/>
      <c r="B382" s="475"/>
      <c r="C382" s="475"/>
      <c r="D382" s="475"/>
      <c r="E382" s="475"/>
      <c r="F382" s="476"/>
      <c r="G382" s="476"/>
      <c r="H382" s="317"/>
      <c r="I382" s="205"/>
      <c r="J382" s="205"/>
      <c r="K382" s="205"/>
      <c r="L382" s="317"/>
      <c r="M382" s="205"/>
      <c r="N382" s="470"/>
      <c r="O382" s="470"/>
      <c r="P382" s="205"/>
      <c r="Q382" s="470"/>
      <c r="R382" s="317"/>
      <c r="S382" s="317"/>
      <c r="T382" s="317"/>
      <c r="U382" s="205"/>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71"/>
      <c r="AU382" s="205"/>
      <c r="AV382" s="205"/>
      <c r="AW382" s="205"/>
      <c r="AX382" s="205"/>
      <c r="AY382" s="317"/>
      <c r="AZ382" s="524"/>
      <c r="BA382" s="524"/>
      <c r="BB382" s="205"/>
      <c r="BC382" s="317"/>
      <c r="BD382" s="317"/>
      <c r="BE382" s="317"/>
      <c r="BF382" s="317"/>
      <c r="BG382" s="317"/>
      <c r="BH382" s="317"/>
      <c r="BI382" s="317"/>
      <c r="BJ382" s="317"/>
      <c r="BK382" s="317"/>
      <c r="BL382" s="317"/>
      <c r="BM382" s="317"/>
      <c r="BN382" s="317"/>
      <c r="BO382" s="317"/>
      <c r="BP382" s="317"/>
      <c r="BQ382" s="388"/>
      <c r="BR382" s="388"/>
      <c r="BS382" s="388"/>
      <c r="BT382" s="388"/>
      <c r="BU382" s="317"/>
      <c r="BV382" s="317"/>
      <c r="BW382" s="317"/>
      <c r="BX382" s="317"/>
      <c r="BY382" s="317"/>
      <c r="BZ382" s="317"/>
      <c r="CA382" s="317"/>
      <c r="CB382" s="317"/>
      <c r="CC382" s="317"/>
      <c r="CD382" s="317"/>
      <c r="CE382" s="317"/>
      <c r="CF382" s="317"/>
      <c r="CG382" s="317"/>
      <c r="CH382" s="317"/>
      <c r="CI382" s="317"/>
      <c r="CJ382" s="317"/>
      <c r="CK382" s="317"/>
      <c r="CL382" s="317"/>
      <c r="CM382" s="317"/>
      <c r="CN382" s="317"/>
      <c r="CO382" s="317"/>
      <c r="CP382" s="317"/>
      <c r="CQ382" s="317"/>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row>
    <row r="383" spans="1:327" x14ac:dyDescent="0.25">
      <c r="A383" s="475"/>
      <c r="B383" s="475"/>
      <c r="C383" s="475"/>
      <c r="D383" s="475"/>
      <c r="E383" s="475"/>
      <c r="F383" s="476"/>
      <c r="G383" s="476"/>
      <c r="H383" s="317"/>
      <c r="I383" s="205"/>
      <c r="J383" s="205"/>
      <c r="K383" s="205"/>
      <c r="L383" s="317"/>
      <c r="M383" s="205"/>
      <c r="N383" s="470"/>
      <c r="O383" s="470"/>
      <c r="P383" s="205"/>
      <c r="Q383" s="470"/>
      <c r="R383" s="317"/>
      <c r="S383" s="317"/>
      <c r="T383" s="317"/>
      <c r="U383" s="205"/>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71"/>
      <c r="AU383" s="205"/>
      <c r="AV383" s="205"/>
      <c r="AW383" s="205"/>
      <c r="AX383" s="205"/>
      <c r="AY383" s="317"/>
      <c r="AZ383" s="524"/>
      <c r="BA383" s="524"/>
      <c r="BB383" s="205"/>
      <c r="BC383" s="317"/>
      <c r="BD383" s="317"/>
      <c r="BE383" s="317"/>
      <c r="BF383" s="317"/>
      <c r="BG383" s="317"/>
      <c r="BH383" s="317"/>
      <c r="BI383" s="317"/>
      <c r="BJ383" s="317"/>
      <c r="BK383" s="317"/>
      <c r="BL383" s="317"/>
      <c r="BM383" s="317"/>
      <c r="BN383" s="317"/>
      <c r="BO383" s="317"/>
      <c r="BP383" s="317"/>
      <c r="BQ383" s="388"/>
      <c r="BR383" s="388"/>
      <c r="BS383" s="388"/>
      <c r="BT383" s="388"/>
      <c r="BU383" s="317"/>
      <c r="BV383" s="317"/>
      <c r="BW383" s="317"/>
      <c r="BX383" s="317"/>
      <c r="BY383" s="317"/>
      <c r="BZ383" s="317"/>
      <c r="CA383" s="317"/>
      <c r="CB383" s="317"/>
      <c r="CC383" s="317"/>
      <c r="CD383" s="317"/>
      <c r="CE383" s="317"/>
      <c r="CF383" s="317"/>
      <c r="CG383" s="317"/>
      <c r="CH383" s="317"/>
      <c r="CI383" s="317"/>
      <c r="CJ383" s="317"/>
      <c r="CK383" s="317"/>
      <c r="CL383" s="317"/>
      <c r="CM383" s="317"/>
      <c r="CN383" s="317"/>
      <c r="CO383" s="317"/>
      <c r="CP383" s="317"/>
      <c r="CQ383" s="317"/>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row>
    <row r="384" spans="1:327" x14ac:dyDescent="0.25">
      <c r="A384" s="475"/>
      <c r="B384" s="475"/>
      <c r="C384" s="475"/>
      <c r="D384" s="475"/>
      <c r="E384" s="475"/>
      <c r="F384" s="476"/>
      <c r="G384" s="476"/>
      <c r="H384" s="317"/>
      <c r="I384" s="205"/>
      <c r="J384" s="205"/>
      <c r="K384" s="205"/>
      <c r="L384" s="317"/>
      <c r="M384" s="205"/>
      <c r="N384" s="470"/>
      <c r="O384" s="470"/>
      <c r="P384" s="205"/>
      <c r="Q384" s="470"/>
      <c r="R384" s="317"/>
      <c r="S384" s="317"/>
      <c r="T384" s="317"/>
      <c r="U384" s="205"/>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71"/>
      <c r="AU384" s="205"/>
      <c r="AV384" s="205"/>
      <c r="AW384" s="205"/>
      <c r="AX384" s="205"/>
      <c r="AY384" s="317"/>
      <c r="AZ384" s="524"/>
      <c r="BA384" s="524"/>
      <c r="BB384" s="205"/>
      <c r="BC384" s="317"/>
      <c r="BD384" s="317"/>
      <c r="BE384" s="317"/>
      <c r="BF384" s="317"/>
      <c r="BG384" s="317"/>
      <c r="BH384" s="317"/>
      <c r="BI384" s="317"/>
      <c r="BJ384" s="317"/>
      <c r="BK384" s="317"/>
      <c r="BL384" s="317"/>
      <c r="BM384" s="317"/>
      <c r="BN384" s="317"/>
      <c r="BO384" s="317"/>
      <c r="BP384" s="317"/>
      <c r="BQ384" s="388"/>
      <c r="BR384" s="388"/>
      <c r="BS384" s="388"/>
      <c r="BT384" s="388"/>
      <c r="BU384" s="317"/>
      <c r="BV384" s="317"/>
      <c r="BW384" s="317"/>
      <c r="BX384" s="317"/>
      <c r="BY384" s="317"/>
      <c r="BZ384" s="317"/>
      <c r="CA384" s="317"/>
      <c r="CB384" s="317"/>
      <c r="CC384" s="317"/>
      <c r="CD384" s="317"/>
      <c r="CE384" s="317"/>
      <c r="CF384" s="317"/>
      <c r="CG384" s="317"/>
      <c r="CH384" s="317"/>
      <c r="CI384" s="317"/>
      <c r="CJ384" s="317"/>
      <c r="CK384" s="317"/>
      <c r="CL384" s="317"/>
      <c r="CM384" s="317"/>
      <c r="CN384" s="317"/>
      <c r="CO384" s="317"/>
      <c r="CP384" s="317"/>
      <c r="CQ384" s="317"/>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row>
    <row r="385" spans="1:327" x14ac:dyDescent="0.25">
      <c r="A385" s="475"/>
      <c r="B385" s="475"/>
      <c r="C385" s="475"/>
      <c r="D385" s="475"/>
      <c r="E385" s="475"/>
      <c r="F385" s="476"/>
      <c r="G385" s="476"/>
      <c r="H385" s="317"/>
      <c r="I385" s="205"/>
      <c r="J385" s="205"/>
      <c r="K385" s="205"/>
      <c r="L385" s="317"/>
      <c r="M385" s="205"/>
      <c r="N385" s="470"/>
      <c r="O385" s="470"/>
      <c r="P385" s="205"/>
      <c r="Q385" s="470"/>
      <c r="R385" s="317"/>
      <c r="S385" s="317"/>
      <c r="T385" s="317"/>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71"/>
      <c r="AU385" s="205"/>
      <c r="AV385" s="205"/>
      <c r="AW385" s="205"/>
      <c r="AX385" s="205"/>
      <c r="AY385" s="317"/>
      <c r="AZ385" s="524"/>
      <c r="BA385" s="524"/>
      <c r="BB385" s="205"/>
      <c r="BC385" s="317"/>
      <c r="BD385" s="317"/>
      <c r="BE385" s="317"/>
      <c r="BF385" s="317"/>
      <c r="BG385" s="317"/>
      <c r="BH385" s="317"/>
      <c r="BI385" s="317"/>
      <c r="BJ385" s="317"/>
      <c r="BK385" s="317"/>
      <c r="BL385" s="317"/>
      <c r="BM385" s="317"/>
      <c r="BN385" s="317"/>
      <c r="BO385" s="317"/>
      <c r="BP385" s="317"/>
      <c r="BQ385" s="388"/>
      <c r="BR385" s="388"/>
      <c r="BS385" s="388"/>
      <c r="BT385" s="388"/>
      <c r="BU385" s="317"/>
      <c r="BV385" s="317"/>
      <c r="BW385" s="317"/>
      <c r="BX385" s="317"/>
      <c r="BY385" s="317"/>
      <c r="BZ385" s="317"/>
      <c r="CA385" s="317"/>
      <c r="CB385" s="317"/>
      <c r="CC385" s="317"/>
      <c r="CD385" s="317"/>
      <c r="CE385" s="317"/>
      <c r="CF385" s="317"/>
      <c r="CG385" s="317"/>
      <c r="CH385" s="317"/>
      <c r="CI385" s="317"/>
      <c r="CJ385" s="317"/>
      <c r="CK385" s="317"/>
      <c r="CL385" s="317"/>
      <c r="CM385" s="317"/>
      <c r="CN385" s="317"/>
      <c r="CO385" s="317"/>
      <c r="CP385" s="317"/>
      <c r="CQ385" s="317"/>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row>
    <row r="386" spans="1:327" x14ac:dyDescent="0.25">
      <c r="A386" s="475"/>
      <c r="B386" s="475"/>
      <c r="C386" s="475"/>
      <c r="D386" s="475"/>
      <c r="E386" s="475"/>
      <c r="F386" s="476"/>
      <c r="G386" s="476"/>
      <c r="H386" s="317"/>
      <c r="I386" s="205"/>
      <c r="J386" s="205"/>
      <c r="K386" s="205"/>
      <c r="L386" s="317"/>
      <c r="M386" s="205"/>
      <c r="N386" s="470"/>
      <c r="O386" s="470"/>
      <c r="P386" s="205"/>
      <c r="Q386" s="470"/>
      <c r="R386" s="317"/>
      <c r="S386" s="317"/>
      <c r="T386" s="317"/>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71"/>
      <c r="AU386" s="205"/>
      <c r="AV386" s="205"/>
      <c r="AW386" s="205"/>
      <c r="AX386" s="205"/>
      <c r="AY386" s="317"/>
      <c r="AZ386" s="524"/>
      <c r="BA386" s="524"/>
      <c r="BB386" s="205"/>
      <c r="BC386" s="317"/>
      <c r="BD386" s="317"/>
      <c r="BE386" s="317"/>
      <c r="BF386" s="317"/>
      <c r="BG386" s="317"/>
      <c r="BH386" s="317"/>
      <c r="BI386" s="317"/>
      <c r="BJ386" s="317"/>
      <c r="BK386" s="317"/>
      <c r="BL386" s="317"/>
      <c r="BM386" s="317"/>
      <c r="BN386" s="317"/>
      <c r="BO386" s="317"/>
      <c r="BP386" s="317"/>
      <c r="BQ386" s="388"/>
      <c r="BR386" s="388"/>
      <c r="BS386" s="388"/>
      <c r="BT386" s="388"/>
      <c r="BU386" s="317"/>
      <c r="BV386" s="317"/>
      <c r="BW386" s="317"/>
      <c r="BX386" s="317"/>
      <c r="BY386" s="317"/>
      <c r="BZ386" s="317"/>
      <c r="CA386" s="317"/>
      <c r="CB386" s="317"/>
      <c r="CC386" s="317"/>
      <c r="CD386" s="317"/>
      <c r="CE386" s="317"/>
      <c r="CF386" s="317"/>
      <c r="CG386" s="317"/>
      <c r="CH386" s="317"/>
      <c r="CI386" s="317"/>
      <c r="CJ386" s="317"/>
      <c r="CK386" s="317"/>
      <c r="CL386" s="317"/>
      <c r="CM386" s="317"/>
      <c r="CN386" s="317"/>
      <c r="CO386" s="317"/>
      <c r="CP386" s="317"/>
      <c r="CQ386" s="317"/>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row>
    <row r="387" spans="1:327" x14ac:dyDescent="0.25">
      <c r="A387" s="475"/>
      <c r="B387" s="475"/>
      <c r="C387" s="475"/>
      <c r="D387" s="475"/>
      <c r="E387" s="475"/>
      <c r="F387" s="476"/>
      <c r="G387" s="476"/>
      <c r="H387" s="317"/>
      <c r="I387" s="205"/>
      <c r="J387" s="205"/>
      <c r="K387" s="205"/>
      <c r="L387" s="317"/>
      <c r="M387" s="205"/>
      <c r="N387" s="470"/>
      <c r="O387" s="470"/>
      <c r="P387" s="205"/>
      <c r="Q387" s="470"/>
      <c r="R387" s="317"/>
      <c r="S387" s="317"/>
      <c r="T387" s="317"/>
      <c r="U387" s="205"/>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71"/>
      <c r="AU387" s="205"/>
      <c r="AV387" s="205"/>
      <c r="AW387" s="205"/>
      <c r="AX387" s="205"/>
      <c r="AY387" s="317"/>
      <c r="AZ387" s="524"/>
      <c r="BA387" s="524"/>
      <c r="BB387" s="205"/>
      <c r="BC387" s="317"/>
      <c r="BD387" s="317"/>
      <c r="BE387" s="317"/>
      <c r="BF387" s="317"/>
      <c r="BG387" s="317"/>
      <c r="BH387" s="317"/>
      <c r="BI387" s="317"/>
      <c r="BJ387" s="317"/>
      <c r="BK387" s="317"/>
      <c r="BL387" s="317"/>
      <c r="BM387" s="317"/>
      <c r="BN387" s="317"/>
      <c r="BO387" s="317"/>
      <c r="BP387" s="317"/>
      <c r="BQ387" s="388"/>
      <c r="BR387" s="388"/>
      <c r="BS387" s="388"/>
      <c r="BT387" s="388"/>
      <c r="BU387" s="317"/>
      <c r="BV387" s="317"/>
      <c r="BW387" s="317"/>
      <c r="BX387" s="317"/>
      <c r="BY387" s="317"/>
      <c r="BZ387" s="317"/>
      <c r="CA387" s="317"/>
      <c r="CB387" s="317"/>
      <c r="CC387" s="317"/>
      <c r="CD387" s="317"/>
      <c r="CE387" s="317"/>
      <c r="CF387" s="317"/>
      <c r="CG387" s="317"/>
      <c r="CH387" s="317"/>
      <c r="CI387" s="317"/>
      <c r="CJ387" s="317"/>
      <c r="CK387" s="317"/>
      <c r="CL387" s="317"/>
      <c r="CM387" s="317"/>
      <c r="CN387" s="317"/>
      <c r="CO387" s="317"/>
      <c r="CP387" s="317"/>
      <c r="CQ387" s="317"/>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row>
    <row r="388" spans="1:327" x14ac:dyDescent="0.25">
      <c r="A388" s="475"/>
      <c r="B388" s="475"/>
      <c r="C388" s="475"/>
      <c r="D388" s="475"/>
      <c r="E388" s="475"/>
      <c r="F388" s="476"/>
      <c r="G388" s="476"/>
      <c r="H388" s="317"/>
      <c r="I388" s="205"/>
      <c r="J388" s="205"/>
      <c r="K388" s="205"/>
      <c r="L388" s="317"/>
      <c r="M388" s="205"/>
      <c r="N388" s="470"/>
      <c r="O388" s="470"/>
      <c r="P388" s="205"/>
      <c r="Q388" s="470"/>
      <c r="R388" s="317"/>
      <c r="S388" s="317"/>
      <c r="T388" s="317"/>
      <c r="U388" s="205"/>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71"/>
      <c r="AU388" s="205"/>
      <c r="AV388" s="205"/>
      <c r="AW388" s="205"/>
      <c r="AX388" s="205"/>
      <c r="AY388" s="317"/>
      <c r="AZ388" s="524"/>
      <c r="BA388" s="524"/>
      <c r="BB388" s="205"/>
      <c r="BC388" s="317"/>
      <c r="BD388" s="317"/>
      <c r="BE388" s="317"/>
      <c r="BF388" s="317"/>
      <c r="BG388" s="317"/>
      <c r="BH388" s="317"/>
      <c r="BI388" s="317"/>
      <c r="BJ388" s="317"/>
      <c r="BK388" s="317"/>
      <c r="BL388" s="317"/>
      <c r="BM388" s="317"/>
      <c r="BN388" s="317"/>
      <c r="BO388" s="317"/>
      <c r="BP388" s="317"/>
      <c r="BQ388" s="388"/>
      <c r="BR388" s="388"/>
      <c r="BS388" s="388"/>
      <c r="BT388" s="388"/>
      <c r="BU388" s="317"/>
      <c r="BV388" s="317"/>
      <c r="BW388" s="317"/>
      <c r="BX388" s="317"/>
      <c r="BY388" s="317"/>
      <c r="BZ388" s="317"/>
      <c r="CA388" s="317"/>
      <c r="CB388" s="317"/>
      <c r="CC388" s="317"/>
      <c r="CD388" s="317"/>
      <c r="CE388" s="317"/>
      <c r="CF388" s="317"/>
      <c r="CG388" s="317"/>
      <c r="CH388" s="317"/>
      <c r="CI388" s="317"/>
      <c r="CJ388" s="317"/>
      <c r="CK388" s="317"/>
      <c r="CL388" s="317"/>
      <c r="CM388" s="317"/>
      <c r="CN388" s="317"/>
      <c r="CO388" s="317"/>
      <c r="CP388" s="317"/>
      <c r="CQ388" s="317"/>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row>
    <row r="389" spans="1:327" x14ac:dyDescent="0.25">
      <c r="A389" s="475"/>
      <c r="B389" s="475"/>
      <c r="C389" s="475"/>
      <c r="D389" s="475"/>
      <c r="E389" s="475"/>
      <c r="F389" s="476"/>
      <c r="G389" s="476"/>
      <c r="H389" s="317"/>
      <c r="I389" s="205"/>
      <c r="J389" s="205"/>
      <c r="K389" s="205"/>
      <c r="L389" s="317"/>
      <c r="M389" s="205"/>
      <c r="N389" s="470"/>
      <c r="O389" s="470"/>
      <c r="P389" s="205"/>
      <c r="Q389" s="470"/>
      <c r="R389" s="317"/>
      <c r="S389" s="317"/>
      <c r="T389" s="317"/>
      <c r="U389" s="205"/>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71"/>
      <c r="AU389" s="205"/>
      <c r="AV389" s="205"/>
      <c r="AW389" s="205"/>
      <c r="AX389" s="205"/>
      <c r="AY389" s="317"/>
      <c r="AZ389" s="524"/>
      <c r="BA389" s="524"/>
      <c r="BB389" s="205"/>
      <c r="BC389" s="317"/>
      <c r="BD389" s="317"/>
      <c r="BE389" s="317"/>
      <c r="BF389" s="317"/>
      <c r="BG389" s="317"/>
      <c r="BH389" s="317"/>
      <c r="BI389" s="317"/>
      <c r="BJ389" s="317"/>
      <c r="BK389" s="317"/>
      <c r="BL389" s="317"/>
      <c r="BM389" s="317"/>
      <c r="BN389" s="317"/>
      <c r="BO389" s="317"/>
      <c r="BP389" s="317"/>
      <c r="BQ389" s="388"/>
      <c r="BR389" s="388"/>
      <c r="BS389" s="388"/>
      <c r="BT389" s="388"/>
      <c r="BU389" s="317"/>
      <c r="BV389" s="317"/>
      <c r="BW389" s="317"/>
      <c r="BX389" s="317"/>
      <c r="BY389" s="317"/>
      <c r="BZ389" s="317"/>
      <c r="CA389" s="317"/>
      <c r="CB389" s="317"/>
      <c r="CC389" s="317"/>
      <c r="CD389" s="317"/>
      <c r="CE389" s="317"/>
      <c r="CF389" s="317"/>
      <c r="CG389" s="317"/>
      <c r="CH389" s="317"/>
      <c r="CI389" s="317"/>
      <c r="CJ389" s="317"/>
      <c r="CK389" s="317"/>
      <c r="CL389" s="317"/>
      <c r="CM389" s="317"/>
      <c r="CN389" s="317"/>
      <c r="CO389" s="317"/>
      <c r="CP389" s="317"/>
      <c r="CQ389" s="317"/>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row>
    <row r="390" spans="1:327" x14ac:dyDescent="0.25">
      <c r="A390" s="475"/>
      <c r="B390" s="475"/>
      <c r="C390" s="475"/>
      <c r="D390" s="475"/>
      <c r="E390" s="475"/>
      <c r="F390" s="476"/>
      <c r="G390" s="476"/>
      <c r="H390" s="317"/>
      <c r="I390" s="205"/>
      <c r="J390" s="205"/>
      <c r="K390" s="205"/>
      <c r="L390" s="317"/>
      <c r="M390" s="205"/>
      <c r="N390" s="470"/>
      <c r="O390" s="470"/>
      <c r="P390" s="205"/>
      <c r="Q390" s="470"/>
      <c r="R390" s="317"/>
      <c r="S390" s="317"/>
      <c r="T390" s="317"/>
      <c r="U390" s="205"/>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71"/>
      <c r="AU390" s="205"/>
      <c r="AV390" s="205"/>
      <c r="AW390" s="205"/>
      <c r="AX390" s="205"/>
      <c r="AY390" s="317"/>
      <c r="AZ390" s="524"/>
      <c r="BA390" s="524"/>
      <c r="BB390" s="205"/>
      <c r="BC390" s="317"/>
      <c r="BD390" s="317"/>
      <c r="BE390" s="317"/>
      <c r="BF390" s="317"/>
      <c r="BG390" s="317"/>
      <c r="BH390" s="317"/>
      <c r="BI390" s="317"/>
      <c r="BJ390" s="317"/>
      <c r="BK390" s="317"/>
      <c r="BL390" s="317"/>
      <c r="BM390" s="317"/>
      <c r="BN390" s="317"/>
      <c r="BO390" s="317"/>
      <c r="BP390" s="317"/>
      <c r="BQ390" s="388"/>
      <c r="BR390" s="388"/>
      <c r="BS390" s="388"/>
      <c r="BT390" s="388"/>
      <c r="BU390" s="317"/>
      <c r="BV390" s="317"/>
      <c r="BW390" s="317"/>
      <c r="BX390" s="317"/>
      <c r="BY390" s="317"/>
      <c r="BZ390" s="317"/>
      <c r="CA390" s="317"/>
      <c r="CB390" s="317"/>
      <c r="CC390" s="317"/>
      <c r="CD390" s="317"/>
      <c r="CE390" s="317"/>
      <c r="CF390" s="317"/>
      <c r="CG390" s="317"/>
      <c r="CH390" s="317"/>
      <c r="CI390" s="317"/>
      <c r="CJ390" s="317"/>
      <c r="CK390" s="317"/>
      <c r="CL390" s="317"/>
      <c r="CM390" s="317"/>
      <c r="CN390" s="317"/>
      <c r="CO390" s="317"/>
      <c r="CP390" s="317"/>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row>
    <row r="391" spans="1:327" x14ac:dyDescent="0.25">
      <c r="A391" s="475"/>
      <c r="B391" s="475"/>
      <c r="C391" s="475"/>
      <c r="D391" s="475"/>
      <c r="E391" s="475"/>
      <c r="F391" s="476"/>
      <c r="G391" s="476"/>
      <c r="H391" s="317"/>
      <c r="I391" s="205"/>
      <c r="J391" s="205"/>
      <c r="K391" s="205"/>
      <c r="L391" s="317"/>
      <c r="M391" s="205"/>
      <c r="N391" s="470"/>
      <c r="O391" s="470"/>
      <c r="P391" s="205"/>
      <c r="Q391" s="470"/>
      <c r="R391" s="317"/>
      <c r="S391" s="317"/>
      <c r="T391" s="317"/>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71"/>
      <c r="AU391" s="205"/>
      <c r="AV391" s="205"/>
      <c r="AW391" s="205"/>
      <c r="AX391" s="205"/>
      <c r="AY391" s="317"/>
      <c r="AZ391" s="524"/>
      <c r="BA391" s="524"/>
      <c r="BB391" s="205"/>
      <c r="BC391" s="317"/>
      <c r="BD391" s="317"/>
      <c r="BE391" s="317"/>
      <c r="BF391" s="317"/>
      <c r="BG391" s="317"/>
      <c r="BH391" s="317"/>
      <c r="BI391" s="317"/>
      <c r="BJ391" s="317"/>
      <c r="BK391" s="317"/>
      <c r="BL391" s="317"/>
      <c r="BM391" s="317"/>
      <c r="BN391" s="317"/>
      <c r="BO391" s="317"/>
      <c r="BP391" s="317"/>
      <c r="BQ391" s="388"/>
      <c r="BR391" s="388"/>
      <c r="BS391" s="388"/>
      <c r="BT391" s="388"/>
      <c r="BU391" s="317"/>
      <c r="BV391" s="317"/>
      <c r="BW391" s="317"/>
      <c r="BX391" s="317"/>
      <c r="BY391" s="317"/>
      <c r="BZ391" s="317"/>
      <c r="CA391" s="317"/>
      <c r="CB391" s="317"/>
      <c r="CC391" s="317"/>
      <c r="CD391" s="317"/>
      <c r="CE391" s="317"/>
      <c r="CF391" s="317"/>
      <c r="CG391" s="317"/>
      <c r="CH391" s="317"/>
      <c r="CI391" s="317"/>
      <c r="CJ391" s="317"/>
      <c r="CK391" s="317"/>
      <c r="CL391" s="317"/>
      <c r="CM391" s="317"/>
      <c r="CN391" s="317"/>
      <c r="CO391" s="317"/>
      <c r="CP391" s="317"/>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row>
    <row r="392" spans="1:327" x14ac:dyDescent="0.25">
      <c r="A392" s="475"/>
      <c r="B392" s="475"/>
      <c r="C392" s="475"/>
      <c r="D392" s="475"/>
      <c r="E392" s="475"/>
      <c r="F392" s="476"/>
      <c r="G392" s="476"/>
      <c r="H392" s="317"/>
      <c r="I392" s="205"/>
      <c r="J392" s="205"/>
      <c r="K392" s="205"/>
      <c r="L392" s="317"/>
      <c r="M392" s="205"/>
      <c r="N392" s="470"/>
      <c r="O392" s="470"/>
      <c r="P392" s="205"/>
      <c r="Q392" s="470"/>
      <c r="R392" s="317"/>
      <c r="S392" s="317"/>
      <c r="T392" s="317"/>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71"/>
      <c r="AU392" s="205"/>
      <c r="AV392" s="205"/>
      <c r="AW392" s="205"/>
      <c r="AX392" s="205"/>
      <c r="AY392" s="317"/>
      <c r="AZ392" s="524"/>
      <c r="BA392" s="524"/>
      <c r="BB392" s="205"/>
      <c r="BC392" s="317"/>
      <c r="BD392" s="317"/>
      <c r="BE392" s="317"/>
      <c r="BF392" s="317"/>
      <c r="BG392" s="317"/>
      <c r="BH392" s="317"/>
      <c r="BI392" s="317"/>
      <c r="BJ392" s="317"/>
      <c r="BK392" s="317"/>
      <c r="BL392" s="317"/>
      <c r="BM392" s="317"/>
      <c r="BN392" s="317"/>
      <c r="BO392" s="317"/>
      <c r="BP392" s="317"/>
      <c r="BQ392" s="388"/>
      <c r="BR392" s="388"/>
      <c r="BS392" s="388"/>
      <c r="BT392" s="388"/>
      <c r="BU392" s="317"/>
      <c r="BV392" s="317"/>
      <c r="BW392" s="317"/>
      <c r="BX392" s="317"/>
      <c r="BY392" s="317"/>
      <c r="BZ392" s="317"/>
      <c r="CA392" s="317"/>
      <c r="CB392" s="317"/>
      <c r="CC392" s="317"/>
      <c r="CD392" s="317"/>
      <c r="CE392" s="317"/>
      <c r="CF392" s="317"/>
      <c r="CG392" s="317"/>
      <c r="CH392" s="317"/>
      <c r="CI392" s="317"/>
      <c r="CJ392" s="317"/>
      <c r="CK392" s="317"/>
      <c r="CL392" s="317"/>
      <c r="CM392" s="317"/>
      <c r="CN392" s="317"/>
      <c r="CO392" s="317"/>
      <c r="CP392" s="317"/>
      <c r="CQ392" s="317"/>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row>
    <row r="393" spans="1:327" x14ac:dyDescent="0.25">
      <c r="A393" s="475"/>
      <c r="B393" s="475"/>
      <c r="C393" s="475"/>
      <c r="D393" s="475"/>
      <c r="E393" s="475"/>
      <c r="F393" s="476"/>
      <c r="G393" s="476"/>
      <c r="H393" s="317"/>
      <c r="I393" s="205"/>
      <c r="J393" s="205"/>
      <c r="K393" s="205"/>
      <c r="L393" s="317"/>
      <c r="M393" s="205"/>
      <c r="N393" s="470"/>
      <c r="O393" s="470"/>
      <c r="P393" s="205"/>
      <c r="Q393" s="470"/>
      <c r="R393" s="317"/>
      <c r="S393" s="317"/>
      <c r="T393" s="317"/>
      <c r="U393" s="205"/>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71"/>
      <c r="AU393" s="205"/>
      <c r="AV393" s="205"/>
      <c r="AW393" s="205"/>
      <c r="AX393" s="205"/>
      <c r="AY393" s="317"/>
      <c r="AZ393" s="524"/>
      <c r="BA393" s="524"/>
      <c r="BB393" s="205"/>
      <c r="BC393" s="317"/>
      <c r="BD393" s="317"/>
      <c r="BE393" s="317"/>
      <c r="BF393" s="317"/>
      <c r="BG393" s="317"/>
      <c r="BH393" s="317"/>
      <c r="BI393" s="317"/>
      <c r="BJ393" s="317"/>
      <c r="BK393" s="317"/>
      <c r="BL393" s="317"/>
      <c r="BM393" s="317"/>
      <c r="BN393" s="317"/>
      <c r="BO393" s="317"/>
      <c r="BP393" s="317"/>
      <c r="BQ393" s="388"/>
      <c r="BR393" s="388"/>
      <c r="BS393" s="388"/>
      <c r="BT393" s="388"/>
      <c r="BU393" s="317"/>
      <c r="BV393" s="317"/>
      <c r="BW393" s="317"/>
      <c r="BX393" s="317"/>
      <c r="BY393" s="317"/>
      <c r="BZ393" s="317"/>
      <c r="CA393" s="317"/>
      <c r="CB393" s="317"/>
      <c r="CC393" s="317"/>
      <c r="CD393" s="317"/>
      <c r="CE393" s="317"/>
      <c r="CF393" s="317"/>
      <c r="CG393" s="317"/>
      <c r="CH393" s="317"/>
      <c r="CI393" s="317"/>
      <c r="CJ393" s="317"/>
      <c r="CK393" s="317"/>
      <c r="CL393" s="317"/>
      <c r="CM393" s="317"/>
      <c r="CN393" s="317"/>
      <c r="CO393" s="317"/>
      <c r="CP393" s="317"/>
      <c r="CQ393" s="317"/>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row>
    <row r="394" spans="1:327" x14ac:dyDescent="0.25">
      <c r="A394" s="475"/>
      <c r="B394" s="475"/>
      <c r="C394" s="475"/>
      <c r="D394" s="475"/>
      <c r="E394" s="475"/>
      <c r="F394" s="476"/>
      <c r="G394" s="476"/>
      <c r="H394" s="317"/>
      <c r="I394" s="205"/>
      <c r="J394" s="205"/>
      <c r="K394" s="205"/>
      <c r="L394" s="317"/>
      <c r="M394" s="205"/>
      <c r="N394" s="470"/>
      <c r="O394" s="470"/>
      <c r="P394" s="205"/>
      <c r="Q394" s="470"/>
      <c r="R394" s="317"/>
      <c r="S394" s="317"/>
      <c r="T394" s="317"/>
      <c r="U394" s="205"/>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71"/>
      <c r="AU394" s="205"/>
      <c r="AV394" s="205"/>
      <c r="AW394" s="205"/>
      <c r="AX394" s="205"/>
      <c r="AY394" s="317"/>
      <c r="AZ394" s="524"/>
      <c r="BA394" s="524"/>
      <c r="BB394" s="205"/>
      <c r="BC394" s="317"/>
      <c r="BD394" s="317"/>
      <c r="BE394" s="317"/>
      <c r="BF394" s="317"/>
      <c r="BG394" s="317"/>
      <c r="BH394" s="317"/>
      <c r="BI394" s="317"/>
      <c r="BJ394" s="317"/>
      <c r="BK394" s="317"/>
      <c r="BL394" s="317"/>
      <c r="BM394" s="317"/>
      <c r="BN394" s="317"/>
      <c r="BO394" s="317"/>
      <c r="BP394" s="317"/>
      <c r="BQ394" s="388"/>
      <c r="BR394" s="388"/>
      <c r="BS394" s="388"/>
      <c r="BT394" s="388"/>
      <c r="BU394" s="317"/>
      <c r="BV394" s="317"/>
      <c r="BW394" s="317"/>
      <c r="BX394" s="317"/>
      <c r="BY394" s="317"/>
      <c r="BZ394" s="317"/>
      <c r="CA394" s="317"/>
      <c r="CB394" s="317"/>
      <c r="CC394" s="317"/>
      <c r="CD394" s="317"/>
      <c r="CE394" s="317"/>
      <c r="CF394" s="317"/>
      <c r="CG394" s="317"/>
      <c r="CH394" s="317"/>
      <c r="CI394" s="317"/>
      <c r="CJ394" s="317"/>
      <c r="CK394" s="317"/>
      <c r="CL394" s="317"/>
      <c r="CM394" s="317"/>
      <c r="CN394" s="317"/>
      <c r="CO394" s="317"/>
      <c r="CP394" s="317"/>
      <c r="CQ394" s="317"/>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row>
    <row r="395" spans="1:327" x14ac:dyDescent="0.25">
      <c r="A395" s="475"/>
      <c r="B395" s="475"/>
      <c r="C395" s="475"/>
      <c r="D395" s="475"/>
      <c r="E395" s="475"/>
      <c r="F395" s="476"/>
      <c r="G395" s="476"/>
      <c r="H395" s="317"/>
      <c r="I395" s="205"/>
      <c r="J395" s="205"/>
      <c r="K395" s="205"/>
      <c r="L395" s="317"/>
      <c r="M395" s="205"/>
      <c r="N395" s="470"/>
      <c r="O395" s="470"/>
      <c r="P395" s="205"/>
      <c r="Q395" s="470"/>
      <c r="R395" s="317"/>
      <c r="S395" s="317"/>
      <c r="T395" s="317"/>
      <c r="U395" s="205"/>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71"/>
      <c r="AU395" s="205"/>
      <c r="AV395" s="205"/>
      <c r="AW395" s="205"/>
      <c r="AX395" s="205"/>
      <c r="AY395" s="317"/>
      <c r="AZ395" s="524"/>
      <c r="BA395" s="524"/>
      <c r="BB395" s="205"/>
      <c r="BC395" s="317"/>
      <c r="BD395" s="317"/>
      <c r="BE395" s="317"/>
      <c r="BF395" s="317"/>
      <c r="BG395" s="317"/>
      <c r="BH395" s="317"/>
      <c r="BI395" s="317"/>
      <c r="BJ395" s="317"/>
      <c r="BK395" s="317"/>
      <c r="BL395" s="317"/>
      <c r="BM395" s="317"/>
      <c r="BN395" s="317"/>
      <c r="BO395" s="317"/>
      <c r="BP395" s="317"/>
      <c r="BQ395" s="388"/>
      <c r="BR395" s="388"/>
      <c r="BS395" s="388"/>
      <c r="BT395" s="388"/>
      <c r="BU395" s="317"/>
      <c r="BV395" s="317"/>
      <c r="BW395" s="317"/>
      <c r="BX395" s="317"/>
      <c r="BY395" s="317"/>
      <c r="BZ395" s="317"/>
      <c r="CA395" s="317"/>
      <c r="CB395" s="317"/>
      <c r="CC395" s="317"/>
      <c r="CD395" s="317"/>
      <c r="CE395" s="317"/>
      <c r="CF395" s="317"/>
      <c r="CG395" s="317"/>
      <c r="CH395" s="317"/>
      <c r="CI395" s="317"/>
      <c r="CJ395" s="317"/>
      <c r="CK395" s="317"/>
      <c r="CL395" s="317"/>
      <c r="CM395" s="317"/>
      <c r="CN395" s="317"/>
      <c r="CO395" s="317"/>
      <c r="CP395" s="317"/>
      <c r="CQ395" s="317"/>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row>
    <row r="396" spans="1:327" x14ac:dyDescent="0.25">
      <c r="A396" s="475"/>
      <c r="B396" s="475"/>
      <c r="C396" s="475"/>
      <c r="D396" s="475"/>
      <c r="E396" s="475"/>
      <c r="F396" s="476"/>
      <c r="G396" s="476"/>
      <c r="H396" s="317"/>
      <c r="I396" s="205"/>
      <c r="J396" s="205"/>
      <c r="K396" s="205"/>
      <c r="L396" s="317"/>
      <c r="M396" s="205"/>
      <c r="N396" s="470"/>
      <c r="O396" s="470"/>
      <c r="P396" s="205"/>
      <c r="Q396" s="470"/>
      <c r="R396" s="317"/>
      <c r="S396" s="317"/>
      <c r="T396" s="317"/>
      <c r="U396" s="205"/>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71"/>
      <c r="AU396" s="205"/>
      <c r="AV396" s="205"/>
      <c r="AW396" s="205"/>
      <c r="AX396" s="205"/>
      <c r="AY396" s="317"/>
      <c r="AZ396" s="524"/>
      <c r="BA396" s="524"/>
      <c r="BB396" s="205"/>
      <c r="BC396" s="317"/>
      <c r="BD396" s="317"/>
      <c r="BE396" s="317"/>
      <c r="BF396" s="317"/>
      <c r="BG396" s="317"/>
      <c r="BH396" s="317"/>
      <c r="BI396" s="317"/>
      <c r="BJ396" s="317"/>
      <c r="BK396" s="317"/>
      <c r="BL396" s="317"/>
      <c r="BM396" s="317"/>
      <c r="BN396" s="317"/>
      <c r="BO396" s="317"/>
      <c r="BP396" s="317"/>
      <c r="BQ396" s="388"/>
      <c r="BR396" s="388"/>
      <c r="BS396" s="388"/>
      <c r="BT396" s="388"/>
      <c r="BU396" s="317"/>
      <c r="BV396" s="317"/>
      <c r="BW396" s="317"/>
      <c r="BX396" s="317"/>
      <c r="BY396" s="317"/>
      <c r="BZ396" s="317"/>
      <c r="CA396" s="317"/>
      <c r="CB396" s="317"/>
      <c r="CC396" s="317"/>
      <c r="CD396" s="317"/>
      <c r="CE396" s="317"/>
      <c r="CF396" s="317"/>
      <c r="CG396" s="317"/>
      <c r="CH396" s="317"/>
      <c r="CI396" s="317"/>
      <c r="CJ396" s="317"/>
      <c r="CK396" s="317"/>
      <c r="CL396" s="317"/>
      <c r="CM396" s="317"/>
      <c r="CN396" s="317"/>
      <c r="CO396" s="317"/>
      <c r="CP396" s="317"/>
      <c r="CQ396" s="317"/>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row>
    <row r="397" spans="1:327" x14ac:dyDescent="0.25">
      <c r="A397" s="475"/>
      <c r="B397" s="475"/>
      <c r="C397" s="475"/>
      <c r="D397" s="475"/>
      <c r="E397" s="475"/>
      <c r="F397" s="476"/>
      <c r="G397" s="476"/>
      <c r="H397" s="317"/>
      <c r="I397" s="205"/>
      <c r="J397" s="205"/>
      <c r="K397" s="205"/>
      <c r="L397" s="317"/>
      <c r="M397" s="205"/>
      <c r="N397" s="470"/>
      <c r="O397" s="470"/>
      <c r="P397" s="205"/>
      <c r="Q397" s="470"/>
      <c r="R397" s="317"/>
      <c r="S397" s="317"/>
      <c r="T397" s="317"/>
      <c r="U397" s="205"/>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71"/>
      <c r="AU397" s="205"/>
      <c r="AV397" s="205"/>
      <c r="AW397" s="205"/>
      <c r="AX397" s="205"/>
      <c r="AY397" s="317"/>
      <c r="AZ397" s="524"/>
      <c r="BA397" s="524"/>
      <c r="BB397" s="205"/>
      <c r="BC397" s="317"/>
      <c r="BD397" s="317"/>
      <c r="BE397" s="317"/>
      <c r="BF397" s="317"/>
      <c r="BG397" s="317"/>
      <c r="BH397" s="317"/>
      <c r="BI397" s="317"/>
      <c r="BJ397" s="317"/>
      <c r="BK397" s="317"/>
      <c r="BL397" s="317"/>
      <c r="BM397" s="317"/>
      <c r="BN397" s="317"/>
      <c r="BO397" s="317"/>
      <c r="BP397" s="317"/>
      <c r="BQ397" s="388"/>
      <c r="BR397" s="388"/>
      <c r="BS397" s="388"/>
      <c r="BT397" s="388"/>
      <c r="BU397" s="317"/>
      <c r="BV397" s="317"/>
      <c r="BW397" s="317"/>
      <c r="BX397" s="317"/>
      <c r="BY397" s="317"/>
      <c r="BZ397" s="317"/>
      <c r="CA397" s="317"/>
      <c r="CB397" s="317"/>
      <c r="CC397" s="317"/>
      <c r="CD397" s="317"/>
      <c r="CE397" s="317"/>
      <c r="CF397" s="317"/>
      <c r="CG397" s="317"/>
      <c r="CH397" s="317"/>
      <c r="CI397" s="317"/>
      <c r="CJ397" s="317"/>
      <c r="CK397" s="317"/>
      <c r="CL397" s="317"/>
      <c r="CM397" s="317"/>
      <c r="CN397" s="317"/>
      <c r="CO397" s="317"/>
      <c r="CP397" s="317"/>
      <c r="CQ397" s="317"/>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row>
    <row r="398" spans="1:327" x14ac:dyDescent="0.25">
      <c r="A398" s="475"/>
      <c r="B398" s="475"/>
      <c r="C398" s="475"/>
      <c r="D398" s="475"/>
      <c r="E398" s="475"/>
      <c r="F398" s="476"/>
      <c r="G398" s="476"/>
      <c r="H398" s="317"/>
      <c r="I398" s="205"/>
      <c r="J398" s="205"/>
      <c r="K398" s="205"/>
      <c r="L398" s="317"/>
      <c r="M398" s="205"/>
      <c r="N398" s="470"/>
      <c r="O398" s="470"/>
      <c r="P398" s="205"/>
      <c r="Q398" s="470"/>
      <c r="R398" s="317"/>
      <c r="S398" s="317"/>
      <c r="T398" s="317"/>
      <c r="U398" s="205"/>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71"/>
      <c r="AU398" s="205"/>
      <c r="AV398" s="205"/>
      <c r="AW398" s="205"/>
      <c r="AX398" s="205"/>
      <c r="AY398" s="317"/>
      <c r="AZ398" s="524"/>
      <c r="BA398" s="524"/>
      <c r="BB398" s="205"/>
      <c r="BC398" s="317"/>
      <c r="BD398" s="317"/>
      <c r="BE398" s="317"/>
      <c r="BF398" s="317"/>
      <c r="BG398" s="317"/>
      <c r="BH398" s="317"/>
      <c r="BI398" s="317"/>
      <c r="BJ398" s="317"/>
      <c r="BK398" s="317"/>
      <c r="BL398" s="317"/>
      <c r="BM398" s="317"/>
      <c r="BN398" s="317"/>
      <c r="BO398" s="317"/>
      <c r="BP398" s="317"/>
      <c r="BQ398" s="388"/>
      <c r="BR398" s="388"/>
      <c r="BS398" s="388"/>
      <c r="BT398" s="388"/>
      <c r="BU398" s="317"/>
      <c r="BV398" s="317"/>
      <c r="BW398" s="317"/>
      <c r="BX398" s="317"/>
      <c r="BY398" s="317"/>
      <c r="BZ398" s="317"/>
      <c r="CA398" s="317"/>
      <c r="CB398" s="317"/>
      <c r="CC398" s="317"/>
      <c r="CD398" s="317"/>
      <c r="CE398" s="317"/>
      <c r="CF398" s="317"/>
      <c r="CG398" s="317"/>
      <c r="CH398" s="317"/>
      <c r="CI398" s="317"/>
      <c r="CJ398" s="317"/>
      <c r="CK398" s="317"/>
      <c r="CL398" s="317"/>
      <c r="CM398" s="317"/>
      <c r="CN398" s="317"/>
      <c r="CO398" s="317"/>
      <c r="CP398" s="317"/>
      <c r="CQ398" s="317"/>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row>
    <row r="399" spans="1:327" x14ac:dyDescent="0.25">
      <c r="A399" s="475"/>
      <c r="B399" s="475"/>
      <c r="C399" s="475"/>
      <c r="D399" s="475"/>
      <c r="E399" s="475"/>
      <c r="F399" s="476"/>
      <c r="G399" s="476"/>
      <c r="H399" s="317"/>
      <c r="I399" s="205"/>
      <c r="J399" s="205"/>
      <c r="K399" s="205"/>
      <c r="L399" s="317"/>
      <c r="M399" s="205"/>
      <c r="N399" s="470"/>
      <c r="O399" s="470"/>
      <c r="P399" s="205"/>
      <c r="Q399" s="470"/>
      <c r="R399" s="317"/>
      <c r="S399" s="317"/>
      <c r="T399" s="317"/>
      <c r="U399" s="205"/>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71"/>
      <c r="AU399" s="205"/>
      <c r="AV399" s="205"/>
      <c r="AW399" s="205"/>
      <c r="AX399" s="205"/>
      <c r="AY399" s="317"/>
      <c r="AZ399" s="524"/>
      <c r="BA399" s="524"/>
      <c r="BB399" s="205"/>
      <c r="BC399" s="317"/>
      <c r="BD399" s="317"/>
      <c r="BE399" s="317"/>
      <c r="BF399" s="317"/>
      <c r="BG399" s="317"/>
      <c r="BH399" s="317"/>
      <c r="BI399" s="317"/>
      <c r="BJ399" s="317"/>
      <c r="BK399" s="317"/>
      <c r="BL399" s="317"/>
      <c r="BM399" s="317"/>
      <c r="BN399" s="317"/>
      <c r="BO399" s="317"/>
      <c r="BP399" s="317"/>
      <c r="BQ399" s="388"/>
      <c r="BR399" s="388"/>
      <c r="BS399" s="388"/>
      <c r="BT399" s="388"/>
      <c r="BU399" s="317"/>
      <c r="BV399" s="317"/>
      <c r="BW399" s="317"/>
      <c r="BX399" s="317"/>
      <c r="BY399" s="317"/>
      <c r="BZ399" s="317"/>
      <c r="CA399" s="317"/>
      <c r="CB399" s="317"/>
      <c r="CC399" s="317"/>
      <c r="CD399" s="317"/>
      <c r="CE399" s="317"/>
      <c r="CF399" s="317"/>
      <c r="CG399" s="317"/>
      <c r="CH399" s="317"/>
      <c r="CI399" s="317"/>
      <c r="CJ399" s="317"/>
      <c r="CK399" s="317"/>
      <c r="CL399" s="317"/>
      <c r="CM399" s="317"/>
      <c r="CN399" s="317"/>
      <c r="CO399" s="317"/>
      <c r="CP399" s="317"/>
      <c r="CQ399" s="317"/>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row>
    <row r="400" spans="1:327" x14ac:dyDescent="0.25">
      <c r="A400" s="475"/>
      <c r="B400" s="475"/>
      <c r="C400" s="475"/>
      <c r="D400" s="475"/>
      <c r="E400" s="475"/>
      <c r="F400" s="476"/>
      <c r="G400" s="476"/>
      <c r="H400" s="317"/>
      <c r="I400" s="205"/>
      <c r="J400" s="205"/>
      <c r="K400" s="205"/>
      <c r="L400" s="317"/>
      <c r="M400" s="205"/>
      <c r="N400" s="470"/>
      <c r="O400" s="470"/>
      <c r="P400" s="205"/>
      <c r="Q400" s="470"/>
      <c r="R400" s="317"/>
      <c r="S400" s="317"/>
      <c r="T400" s="317"/>
      <c r="U400" s="205"/>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71"/>
      <c r="AU400" s="205"/>
      <c r="AV400" s="205"/>
      <c r="AW400" s="205"/>
      <c r="AX400" s="205"/>
      <c r="AY400" s="317"/>
      <c r="AZ400" s="524"/>
      <c r="BA400" s="524"/>
      <c r="BB400" s="205"/>
      <c r="BC400" s="317"/>
      <c r="BD400" s="317"/>
      <c r="BE400" s="317"/>
      <c r="BF400" s="317"/>
      <c r="BG400" s="317"/>
      <c r="BH400" s="317"/>
      <c r="BI400" s="317"/>
      <c r="BJ400" s="317"/>
      <c r="BK400" s="317"/>
      <c r="BL400" s="317"/>
      <c r="BM400" s="317"/>
      <c r="BN400" s="317"/>
      <c r="BO400" s="317"/>
      <c r="BP400" s="317"/>
      <c r="BQ400" s="388"/>
      <c r="BR400" s="388"/>
      <c r="BS400" s="388"/>
      <c r="BT400" s="388"/>
      <c r="BU400" s="317"/>
      <c r="BV400" s="317"/>
      <c r="BW400" s="317"/>
      <c r="BX400" s="317"/>
      <c r="BY400" s="317"/>
      <c r="BZ400" s="317"/>
      <c r="CA400" s="317"/>
      <c r="CB400" s="317"/>
      <c r="CC400" s="317"/>
      <c r="CD400" s="317"/>
      <c r="CE400" s="317"/>
      <c r="CF400" s="317"/>
      <c r="CG400" s="317"/>
      <c r="CH400" s="317"/>
      <c r="CI400" s="317"/>
      <c r="CJ400" s="317"/>
      <c r="CK400" s="317"/>
      <c r="CL400" s="317"/>
      <c r="CM400" s="317"/>
      <c r="CN400" s="317"/>
      <c r="CO400" s="317"/>
      <c r="CP400" s="317"/>
      <c r="CQ400" s="317"/>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row>
    <row r="401" spans="1:327" x14ac:dyDescent="0.25">
      <c r="A401" s="475"/>
      <c r="B401" s="475"/>
      <c r="C401" s="475"/>
      <c r="D401" s="475"/>
      <c r="E401" s="475"/>
      <c r="F401" s="476"/>
      <c r="G401" s="476"/>
      <c r="H401" s="317"/>
      <c r="I401" s="205"/>
      <c r="J401" s="205"/>
      <c r="K401" s="205"/>
      <c r="L401" s="317"/>
      <c r="M401" s="205"/>
      <c r="N401" s="470"/>
      <c r="O401" s="470"/>
      <c r="P401" s="205"/>
      <c r="Q401" s="470"/>
      <c r="R401" s="317"/>
      <c r="S401" s="317"/>
      <c r="T401" s="317"/>
      <c r="U401" s="205"/>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71"/>
      <c r="AU401" s="205"/>
      <c r="AV401" s="205"/>
      <c r="AW401" s="205"/>
      <c r="AX401" s="205"/>
      <c r="AY401" s="317"/>
      <c r="AZ401" s="524"/>
      <c r="BA401" s="524"/>
      <c r="BB401" s="205"/>
      <c r="BC401" s="317"/>
      <c r="BD401" s="317"/>
      <c r="BE401" s="317"/>
      <c r="BF401" s="317"/>
      <c r="BG401" s="317"/>
      <c r="BH401" s="317"/>
      <c r="BI401" s="317"/>
      <c r="BJ401" s="317"/>
      <c r="BK401" s="317"/>
      <c r="BL401" s="317"/>
      <c r="BM401" s="317"/>
      <c r="BN401" s="317"/>
      <c r="BO401" s="317"/>
      <c r="BP401" s="317"/>
      <c r="BQ401" s="388"/>
      <c r="BR401" s="388"/>
      <c r="BS401" s="388"/>
      <c r="BT401" s="388"/>
      <c r="BU401" s="317"/>
      <c r="BV401" s="317"/>
      <c r="BW401" s="317"/>
      <c r="BX401" s="317"/>
      <c r="BY401" s="317"/>
      <c r="BZ401" s="317"/>
      <c r="CA401" s="317"/>
      <c r="CB401" s="317"/>
      <c r="CC401" s="317"/>
      <c r="CD401" s="317"/>
      <c r="CE401" s="317"/>
      <c r="CF401" s="317"/>
      <c r="CG401" s="317"/>
      <c r="CH401" s="317"/>
      <c r="CI401" s="317"/>
      <c r="CJ401" s="317"/>
      <c r="CK401" s="317"/>
      <c r="CL401" s="317"/>
      <c r="CM401" s="317"/>
      <c r="CN401" s="317"/>
      <c r="CO401" s="317"/>
      <c r="CP401" s="317"/>
      <c r="CQ401" s="317"/>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row>
    <row r="402" spans="1:327" x14ac:dyDescent="0.25">
      <c r="A402" s="475"/>
      <c r="B402" s="475"/>
      <c r="C402" s="475"/>
      <c r="D402" s="475"/>
      <c r="E402" s="475"/>
      <c r="F402" s="476"/>
      <c r="G402" s="476"/>
      <c r="H402" s="317"/>
      <c r="I402" s="205"/>
      <c r="J402" s="205"/>
      <c r="K402" s="205"/>
      <c r="L402" s="317"/>
      <c r="M402" s="205"/>
      <c r="N402" s="470"/>
      <c r="O402" s="470"/>
      <c r="P402" s="205"/>
      <c r="Q402" s="470"/>
      <c r="R402" s="317"/>
      <c r="S402" s="317"/>
      <c r="T402" s="317"/>
      <c r="U402" s="205"/>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71"/>
      <c r="AU402" s="205"/>
      <c r="AV402" s="205"/>
      <c r="AW402" s="205"/>
      <c r="AX402" s="205"/>
      <c r="AY402" s="317"/>
      <c r="AZ402" s="524"/>
      <c r="BA402" s="524"/>
      <c r="BB402" s="205"/>
      <c r="BC402" s="317"/>
      <c r="BD402" s="317"/>
      <c r="BE402" s="317"/>
      <c r="BF402" s="317"/>
      <c r="BG402" s="317"/>
      <c r="BH402" s="317"/>
      <c r="BI402" s="317"/>
      <c r="BJ402" s="317"/>
      <c r="BK402" s="317"/>
      <c r="BL402" s="317"/>
      <c r="BM402" s="317"/>
      <c r="BN402" s="317"/>
      <c r="BO402" s="317"/>
      <c r="BP402" s="317"/>
      <c r="BQ402" s="388"/>
      <c r="BR402" s="388"/>
      <c r="BS402" s="388"/>
      <c r="BT402" s="388"/>
      <c r="BU402" s="317"/>
      <c r="BV402" s="317"/>
      <c r="BW402" s="317"/>
      <c r="BX402" s="317"/>
      <c r="BY402" s="317"/>
      <c r="BZ402" s="317"/>
      <c r="CA402" s="317"/>
      <c r="CB402" s="317"/>
      <c r="CC402" s="317"/>
      <c r="CD402" s="317"/>
      <c r="CE402" s="317"/>
      <c r="CF402" s="317"/>
      <c r="CG402" s="317"/>
      <c r="CH402" s="317"/>
      <c r="CI402" s="317"/>
      <c r="CJ402" s="317"/>
      <c r="CK402" s="317"/>
      <c r="CL402" s="317"/>
      <c r="CM402" s="317"/>
      <c r="CN402" s="317"/>
      <c r="CO402" s="317"/>
      <c r="CP402" s="317"/>
      <c r="CQ402" s="317"/>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row>
    <row r="403" spans="1:327" x14ac:dyDescent="0.25">
      <c r="A403" s="475"/>
      <c r="B403" s="475"/>
      <c r="C403" s="475"/>
      <c r="D403" s="475"/>
      <c r="E403" s="475"/>
      <c r="F403" s="476"/>
      <c r="G403" s="476"/>
      <c r="H403" s="317"/>
      <c r="I403" s="205"/>
      <c r="J403" s="205"/>
      <c r="K403" s="205"/>
      <c r="L403" s="317"/>
      <c r="M403" s="205"/>
      <c r="N403" s="470"/>
      <c r="O403" s="470"/>
      <c r="P403" s="205"/>
      <c r="Q403" s="470"/>
      <c r="R403" s="317"/>
      <c r="S403" s="317"/>
      <c r="T403" s="317"/>
      <c r="U403" s="205"/>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71"/>
      <c r="AU403" s="205"/>
      <c r="AV403" s="205"/>
      <c r="AW403" s="205"/>
      <c r="AX403" s="205"/>
      <c r="AY403" s="317"/>
      <c r="AZ403" s="524"/>
      <c r="BA403" s="524"/>
      <c r="BB403" s="205"/>
      <c r="BC403" s="317"/>
      <c r="BD403" s="317"/>
      <c r="BE403" s="317"/>
      <c r="BF403" s="317"/>
      <c r="BG403" s="317"/>
      <c r="BH403" s="317"/>
      <c r="BI403" s="317"/>
      <c r="BJ403" s="317"/>
      <c r="BK403" s="317"/>
      <c r="BL403" s="317"/>
      <c r="BM403" s="317"/>
      <c r="BN403" s="317"/>
      <c r="BO403" s="317"/>
      <c r="BP403" s="317"/>
      <c r="BQ403" s="388"/>
      <c r="BR403" s="388"/>
      <c r="BS403" s="388"/>
      <c r="BT403" s="388"/>
      <c r="BU403" s="317"/>
      <c r="BV403" s="317"/>
      <c r="BW403" s="317"/>
      <c r="BX403" s="317"/>
      <c r="BY403" s="317"/>
      <c r="BZ403" s="317"/>
      <c r="CA403" s="317"/>
      <c r="CB403" s="317"/>
      <c r="CC403" s="317"/>
      <c r="CD403" s="317"/>
      <c r="CE403" s="317"/>
      <c r="CF403" s="317"/>
      <c r="CG403" s="317"/>
      <c r="CH403" s="317"/>
      <c r="CI403" s="317"/>
      <c r="CJ403" s="317"/>
      <c r="CK403" s="317"/>
      <c r="CL403" s="317"/>
      <c r="CM403" s="317"/>
      <c r="CN403" s="317"/>
      <c r="CO403" s="317"/>
      <c r="CP403" s="317"/>
      <c r="CQ403" s="317"/>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row>
    <row r="404" spans="1:327" x14ac:dyDescent="0.25">
      <c r="A404" s="475"/>
      <c r="B404" s="475"/>
      <c r="C404" s="475"/>
      <c r="D404" s="475"/>
      <c r="E404" s="475"/>
      <c r="F404" s="476"/>
      <c r="G404" s="476"/>
      <c r="H404" s="317"/>
      <c r="I404" s="205"/>
      <c r="J404" s="205"/>
      <c r="K404" s="205"/>
      <c r="L404" s="317"/>
      <c r="M404" s="205"/>
      <c r="N404" s="470"/>
      <c r="O404" s="470"/>
      <c r="P404" s="205"/>
      <c r="Q404" s="470"/>
      <c r="R404" s="317"/>
      <c r="S404" s="317"/>
      <c r="T404" s="317"/>
      <c r="U404" s="205"/>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71"/>
      <c r="AU404" s="205"/>
      <c r="AV404" s="205"/>
      <c r="AW404" s="205"/>
      <c r="AX404" s="205"/>
      <c r="AY404" s="317"/>
      <c r="AZ404" s="524"/>
      <c r="BA404" s="524"/>
      <c r="BB404" s="205"/>
      <c r="BC404" s="317"/>
      <c r="BD404" s="317"/>
      <c r="BE404" s="317"/>
      <c r="BF404" s="317"/>
      <c r="BG404" s="317"/>
      <c r="BH404" s="317"/>
      <c r="BI404" s="317"/>
      <c r="BJ404" s="317"/>
      <c r="BK404" s="317"/>
      <c r="BL404" s="317"/>
      <c r="BM404" s="317"/>
      <c r="BN404" s="317"/>
      <c r="BO404" s="317"/>
      <c r="BP404" s="317"/>
      <c r="BQ404" s="388"/>
      <c r="BR404" s="388"/>
      <c r="BS404" s="388"/>
      <c r="BT404" s="388"/>
      <c r="BU404" s="317"/>
      <c r="BV404" s="317"/>
      <c r="BW404" s="317"/>
      <c r="BX404" s="317"/>
      <c r="BY404" s="317"/>
      <c r="BZ404" s="317"/>
      <c r="CA404" s="317"/>
      <c r="CB404" s="317"/>
      <c r="CC404" s="317"/>
      <c r="CD404" s="317"/>
      <c r="CE404" s="317"/>
      <c r="CF404" s="317"/>
      <c r="CG404" s="317"/>
      <c r="CH404" s="317"/>
      <c r="CI404" s="317"/>
      <c r="CJ404" s="317"/>
      <c r="CK404" s="317"/>
      <c r="CL404" s="317"/>
      <c r="CM404" s="317"/>
      <c r="CN404" s="317"/>
      <c r="CO404" s="317"/>
      <c r="CP404" s="317"/>
      <c r="CQ404" s="317"/>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row>
    <row r="405" spans="1:327" x14ac:dyDescent="0.25">
      <c r="A405" s="475"/>
      <c r="B405" s="475"/>
      <c r="C405" s="475"/>
      <c r="D405" s="475"/>
      <c r="E405" s="475"/>
      <c r="F405" s="476"/>
      <c r="G405" s="476"/>
      <c r="H405" s="317"/>
      <c r="I405" s="205"/>
      <c r="J405" s="205"/>
      <c r="K405" s="205"/>
      <c r="L405" s="317"/>
      <c r="M405" s="205"/>
      <c r="N405" s="470"/>
      <c r="O405" s="470"/>
      <c r="P405" s="205"/>
      <c r="Q405" s="470"/>
      <c r="R405" s="317"/>
      <c r="S405" s="317"/>
      <c r="T405" s="317"/>
      <c r="U405" s="205"/>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71"/>
      <c r="AU405" s="205"/>
      <c r="AV405" s="205"/>
      <c r="AW405" s="205"/>
      <c r="AX405" s="205"/>
      <c r="AY405" s="317"/>
      <c r="AZ405" s="524"/>
      <c r="BA405" s="524"/>
      <c r="BB405" s="205"/>
      <c r="BC405" s="317"/>
      <c r="BD405" s="317"/>
      <c r="BE405" s="317"/>
      <c r="BF405" s="317"/>
      <c r="BG405" s="317"/>
      <c r="BH405" s="317"/>
      <c r="BI405" s="317"/>
      <c r="BJ405" s="317"/>
      <c r="BK405" s="317"/>
      <c r="BL405" s="317"/>
      <c r="BM405" s="317"/>
      <c r="BN405" s="317"/>
      <c r="BO405" s="317"/>
      <c r="BP405" s="317"/>
      <c r="BQ405" s="388"/>
      <c r="BR405" s="388"/>
      <c r="BS405" s="388"/>
      <c r="BT405" s="388"/>
      <c r="BU405" s="317"/>
      <c r="BV405" s="317"/>
      <c r="BW405" s="317"/>
      <c r="BX405" s="317"/>
      <c r="BY405" s="317"/>
      <c r="BZ405" s="317"/>
      <c r="CA405" s="317"/>
      <c r="CB405" s="317"/>
      <c r="CC405" s="317"/>
      <c r="CD405" s="317"/>
      <c r="CE405" s="317"/>
      <c r="CF405" s="317"/>
      <c r="CG405" s="317"/>
      <c r="CH405" s="317"/>
      <c r="CI405" s="317"/>
      <c r="CJ405" s="317"/>
      <c r="CK405" s="317"/>
      <c r="CL405" s="317"/>
      <c r="CM405" s="317"/>
      <c r="CN405" s="317"/>
      <c r="CO405" s="317"/>
      <c r="CP405" s="317"/>
      <c r="CQ405" s="317"/>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row>
    <row r="406" spans="1:327" x14ac:dyDescent="0.25">
      <c r="A406" s="475"/>
      <c r="B406" s="475"/>
      <c r="C406" s="475"/>
      <c r="D406" s="475"/>
      <c r="E406" s="475"/>
      <c r="F406" s="476"/>
      <c r="G406" s="476"/>
      <c r="H406" s="317"/>
      <c r="I406" s="205"/>
      <c r="J406" s="205"/>
      <c r="K406" s="205"/>
      <c r="L406" s="317"/>
      <c r="M406" s="205"/>
      <c r="N406" s="470"/>
      <c r="O406" s="470"/>
      <c r="P406" s="205"/>
      <c r="Q406" s="470"/>
      <c r="R406" s="317"/>
      <c r="S406" s="317"/>
      <c r="T406" s="317"/>
      <c r="U406" s="205"/>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71"/>
      <c r="AU406" s="205"/>
      <c r="AV406" s="205"/>
      <c r="AW406" s="205"/>
      <c r="AX406" s="205"/>
      <c r="AY406" s="317"/>
      <c r="AZ406" s="524"/>
      <c r="BA406" s="524"/>
      <c r="BB406" s="205"/>
      <c r="BC406" s="317"/>
      <c r="BD406" s="317"/>
      <c r="BE406" s="317"/>
      <c r="BF406" s="317"/>
      <c r="BG406" s="317"/>
      <c r="BH406" s="317"/>
      <c r="BI406" s="317"/>
      <c r="BJ406" s="317"/>
      <c r="BK406" s="317"/>
      <c r="BL406" s="317"/>
      <c r="BM406" s="317"/>
      <c r="BN406" s="317"/>
      <c r="BO406" s="317"/>
      <c r="BP406" s="317"/>
      <c r="BQ406" s="388"/>
      <c r="BR406" s="388"/>
      <c r="BS406" s="388"/>
      <c r="BT406" s="388"/>
      <c r="BU406" s="317"/>
      <c r="BV406" s="317"/>
      <c r="BW406" s="317"/>
      <c r="BX406" s="317"/>
      <c r="BY406" s="317"/>
      <c r="BZ406" s="317"/>
      <c r="CA406" s="317"/>
      <c r="CB406" s="317"/>
      <c r="CC406" s="317"/>
      <c r="CD406" s="317"/>
      <c r="CE406" s="317"/>
      <c r="CF406" s="317"/>
      <c r="CG406" s="317"/>
      <c r="CH406" s="317"/>
      <c r="CI406" s="317"/>
      <c r="CJ406" s="317"/>
      <c r="CK406" s="317"/>
      <c r="CL406" s="317"/>
      <c r="CM406" s="317"/>
      <c r="CN406" s="317"/>
      <c r="CO406" s="317"/>
      <c r="CP406" s="317"/>
      <c r="CQ406" s="317"/>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row>
    <row r="407" spans="1:327" x14ac:dyDescent="0.25">
      <c r="A407" s="475"/>
      <c r="B407" s="475"/>
      <c r="C407" s="475"/>
      <c r="D407" s="475"/>
      <c r="E407" s="475"/>
      <c r="F407" s="476"/>
      <c r="G407" s="476"/>
      <c r="H407" s="317"/>
      <c r="I407" s="205"/>
      <c r="J407" s="205"/>
      <c r="K407" s="205"/>
      <c r="L407" s="317"/>
      <c r="M407" s="205"/>
      <c r="N407" s="470"/>
      <c r="O407" s="470"/>
      <c r="P407" s="205"/>
      <c r="Q407" s="470"/>
      <c r="R407" s="317"/>
      <c r="S407" s="317"/>
      <c r="T407" s="317"/>
      <c r="U407" s="205"/>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71"/>
      <c r="AU407" s="205"/>
      <c r="AV407" s="205"/>
      <c r="AW407" s="205"/>
      <c r="AX407" s="205"/>
      <c r="AY407" s="317"/>
      <c r="AZ407" s="524"/>
      <c r="BA407" s="524"/>
      <c r="BB407" s="205"/>
      <c r="BC407" s="317"/>
      <c r="BD407" s="317"/>
      <c r="BE407" s="317"/>
      <c r="BF407" s="317"/>
      <c r="BG407" s="317"/>
      <c r="BH407" s="317"/>
      <c r="BI407" s="317"/>
      <c r="BJ407" s="317"/>
      <c r="BK407" s="317"/>
      <c r="BL407" s="317"/>
      <c r="BM407" s="317"/>
      <c r="BN407" s="317"/>
      <c r="BO407" s="317"/>
      <c r="BP407" s="317"/>
      <c r="BQ407" s="388"/>
      <c r="BR407" s="388"/>
      <c r="BS407" s="388"/>
      <c r="BT407" s="388"/>
      <c r="BU407" s="317"/>
      <c r="BV407" s="317"/>
      <c r="BW407" s="317"/>
      <c r="BX407" s="317"/>
      <c r="BY407" s="317"/>
      <c r="BZ407" s="317"/>
      <c r="CA407" s="317"/>
      <c r="CB407" s="317"/>
      <c r="CC407" s="317"/>
      <c r="CD407" s="317"/>
      <c r="CE407" s="317"/>
      <c r="CF407" s="317"/>
      <c r="CG407" s="317"/>
      <c r="CH407" s="317"/>
      <c r="CI407" s="317"/>
      <c r="CJ407" s="317"/>
      <c r="CK407" s="317"/>
      <c r="CL407" s="317"/>
      <c r="CM407" s="317"/>
      <c r="CN407" s="317"/>
      <c r="CO407" s="317"/>
      <c r="CP407" s="317"/>
      <c r="CQ407" s="317"/>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row>
    <row r="408" spans="1:327" x14ac:dyDescent="0.25">
      <c r="A408" s="475"/>
      <c r="B408" s="475"/>
      <c r="C408" s="475"/>
      <c r="D408" s="475"/>
      <c r="E408" s="475"/>
      <c r="F408" s="476"/>
      <c r="G408" s="476"/>
      <c r="H408" s="317"/>
      <c r="I408" s="205"/>
      <c r="J408" s="205"/>
      <c r="K408" s="205"/>
      <c r="L408" s="317"/>
      <c r="M408" s="205"/>
      <c r="N408" s="470"/>
      <c r="O408" s="470"/>
      <c r="P408" s="205"/>
      <c r="Q408" s="470"/>
      <c r="R408" s="317"/>
      <c r="S408" s="317"/>
      <c r="T408" s="317"/>
      <c r="U408" s="205"/>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71"/>
      <c r="AU408" s="205"/>
      <c r="AV408" s="205"/>
      <c r="AW408" s="205"/>
      <c r="AX408" s="205"/>
      <c r="AY408" s="317"/>
      <c r="AZ408" s="524"/>
      <c r="BA408" s="524"/>
      <c r="BB408" s="205"/>
      <c r="BC408" s="317"/>
      <c r="BD408" s="317"/>
      <c r="BE408" s="317"/>
      <c r="BF408" s="317"/>
      <c r="BG408" s="317"/>
      <c r="BH408" s="317"/>
      <c r="BI408" s="317"/>
      <c r="BJ408" s="317"/>
      <c r="BK408" s="317"/>
      <c r="BL408" s="317"/>
      <c r="BM408" s="317"/>
      <c r="BN408" s="317"/>
      <c r="BO408" s="317"/>
      <c r="BP408" s="317"/>
      <c r="BQ408" s="388"/>
      <c r="BR408" s="388"/>
      <c r="BS408" s="388"/>
      <c r="BT408" s="388"/>
      <c r="BU408" s="317"/>
      <c r="BV408" s="317"/>
      <c r="BW408" s="317"/>
      <c r="BX408" s="317"/>
      <c r="BY408" s="317"/>
      <c r="BZ408" s="317"/>
      <c r="CA408" s="317"/>
      <c r="CB408" s="317"/>
      <c r="CC408" s="317"/>
      <c r="CD408" s="317"/>
      <c r="CE408" s="317"/>
      <c r="CF408" s="317"/>
      <c r="CG408" s="317"/>
      <c r="CH408" s="317"/>
      <c r="CI408" s="317"/>
      <c r="CJ408" s="317"/>
      <c r="CK408" s="317"/>
      <c r="CL408" s="317"/>
      <c r="CM408" s="317"/>
      <c r="CN408" s="317"/>
      <c r="CO408" s="317"/>
      <c r="CP408" s="317"/>
      <c r="CQ408" s="317"/>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row>
    <row r="409" spans="1:327" x14ac:dyDescent="0.25">
      <c r="A409" s="475"/>
      <c r="B409" s="475"/>
      <c r="C409" s="475"/>
      <c r="D409" s="475"/>
      <c r="E409" s="475"/>
      <c r="F409" s="476"/>
      <c r="G409" s="476"/>
      <c r="H409" s="317"/>
      <c r="I409" s="205"/>
      <c r="J409" s="205"/>
      <c r="K409" s="205"/>
      <c r="L409" s="317"/>
      <c r="M409" s="205"/>
      <c r="N409" s="470"/>
      <c r="O409" s="470"/>
      <c r="P409" s="205"/>
      <c r="Q409" s="470"/>
      <c r="R409" s="317"/>
      <c r="S409" s="317"/>
      <c r="T409" s="317"/>
      <c r="U409" s="205"/>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71"/>
      <c r="AU409" s="205"/>
      <c r="AV409" s="205"/>
      <c r="AW409" s="205"/>
      <c r="AX409" s="205"/>
      <c r="AY409" s="317"/>
      <c r="AZ409" s="524"/>
      <c r="BA409" s="524"/>
      <c r="BB409" s="205"/>
      <c r="BC409" s="317"/>
      <c r="BD409" s="317"/>
      <c r="BE409" s="317"/>
      <c r="BF409" s="317"/>
      <c r="BG409" s="317"/>
      <c r="BH409" s="317"/>
      <c r="BI409" s="317"/>
      <c r="BJ409" s="317"/>
      <c r="BK409" s="317"/>
      <c r="BL409" s="317"/>
      <c r="BM409" s="317"/>
      <c r="BN409" s="317"/>
      <c r="BO409" s="317"/>
      <c r="BP409" s="317"/>
      <c r="BQ409" s="388"/>
      <c r="BR409" s="388"/>
      <c r="BS409" s="388"/>
      <c r="BT409" s="388"/>
      <c r="BU409" s="317"/>
      <c r="BV409" s="317"/>
      <c r="BW409" s="317"/>
      <c r="BX409" s="317"/>
      <c r="BY409" s="317"/>
      <c r="BZ409" s="317"/>
      <c r="CA409" s="317"/>
      <c r="CB409" s="317"/>
      <c r="CC409" s="317"/>
      <c r="CD409" s="317"/>
      <c r="CE409" s="317"/>
      <c r="CF409" s="317"/>
      <c r="CG409" s="317"/>
      <c r="CH409" s="317"/>
      <c r="CI409" s="317"/>
      <c r="CJ409" s="317"/>
      <c r="CK409" s="317"/>
      <c r="CL409" s="317"/>
      <c r="CM409" s="317"/>
      <c r="CN409" s="317"/>
      <c r="CO409" s="317"/>
      <c r="CP409" s="317"/>
      <c r="CQ409" s="317"/>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row>
    <row r="410" spans="1:327" x14ac:dyDescent="0.25">
      <c r="A410" s="475"/>
      <c r="B410" s="475"/>
      <c r="C410" s="475"/>
      <c r="D410" s="475"/>
      <c r="E410" s="475"/>
      <c r="F410" s="476"/>
      <c r="G410" s="476"/>
      <c r="H410" s="317"/>
      <c r="I410" s="205"/>
      <c r="J410" s="205"/>
      <c r="K410" s="205"/>
      <c r="L410" s="317"/>
      <c r="M410" s="205"/>
      <c r="N410" s="470"/>
      <c r="O410" s="470"/>
      <c r="P410" s="205"/>
      <c r="Q410" s="470"/>
      <c r="R410" s="317"/>
      <c r="S410" s="317"/>
      <c r="T410" s="317"/>
      <c r="U410" s="205"/>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71"/>
      <c r="AU410" s="205"/>
      <c r="AV410" s="205"/>
      <c r="AW410" s="205"/>
      <c r="AX410" s="205"/>
      <c r="AY410" s="317"/>
      <c r="AZ410" s="524"/>
      <c r="BA410" s="524"/>
      <c r="BB410" s="205"/>
      <c r="BC410" s="317"/>
      <c r="BD410" s="317"/>
      <c r="BE410" s="317"/>
      <c r="BF410" s="317"/>
      <c r="BG410" s="317"/>
      <c r="BH410" s="317"/>
      <c r="BI410" s="317"/>
      <c r="BJ410" s="317"/>
      <c r="BK410" s="317"/>
      <c r="BL410" s="317"/>
      <c r="BM410" s="317"/>
      <c r="BN410" s="317"/>
      <c r="BO410" s="317"/>
      <c r="BP410" s="317"/>
      <c r="BQ410" s="388"/>
      <c r="BR410" s="388"/>
      <c r="BS410" s="388"/>
      <c r="BT410" s="388"/>
      <c r="BU410" s="317"/>
      <c r="BV410" s="317"/>
      <c r="BW410" s="317"/>
      <c r="BX410" s="317"/>
      <c r="BY410" s="317"/>
      <c r="BZ410" s="317"/>
      <c r="CA410" s="317"/>
      <c r="CB410" s="317"/>
      <c r="CC410" s="317"/>
      <c r="CD410" s="317"/>
      <c r="CE410" s="317"/>
      <c r="CF410" s="317"/>
      <c r="CG410" s="317"/>
      <c r="CH410" s="317"/>
      <c r="CI410" s="317"/>
      <c r="CJ410" s="317"/>
      <c r="CK410" s="317"/>
      <c r="CL410" s="317"/>
      <c r="CM410" s="317"/>
      <c r="CN410" s="317"/>
      <c r="CO410" s="317"/>
      <c r="CP410" s="317"/>
      <c r="CQ410" s="317"/>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row>
    <row r="411" spans="1:327" x14ac:dyDescent="0.25">
      <c r="A411" s="475"/>
      <c r="B411" s="475"/>
      <c r="C411" s="475"/>
      <c r="D411" s="475"/>
      <c r="E411" s="475"/>
      <c r="F411" s="476"/>
      <c r="G411" s="476"/>
      <c r="H411" s="317"/>
      <c r="I411" s="205"/>
      <c r="J411" s="205"/>
      <c r="K411" s="205"/>
      <c r="L411" s="317"/>
      <c r="M411" s="205"/>
      <c r="N411" s="470"/>
      <c r="O411" s="470"/>
      <c r="P411" s="205"/>
      <c r="Q411" s="470"/>
      <c r="R411" s="317"/>
      <c r="S411" s="317"/>
      <c r="T411" s="317"/>
      <c r="U411" s="205"/>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71"/>
      <c r="AU411" s="205"/>
      <c r="AV411" s="205"/>
      <c r="AW411" s="205"/>
      <c r="AX411" s="205"/>
      <c r="AY411" s="317"/>
      <c r="AZ411" s="524"/>
      <c r="BA411" s="524"/>
      <c r="BB411" s="205"/>
      <c r="BC411" s="317"/>
      <c r="BD411" s="317"/>
      <c r="BE411" s="317"/>
      <c r="BF411" s="317"/>
      <c r="BG411" s="317"/>
      <c r="BH411" s="317"/>
      <c r="BI411" s="317"/>
      <c r="BJ411" s="317"/>
      <c r="BK411" s="317"/>
      <c r="BL411" s="317"/>
      <c r="BM411" s="317"/>
      <c r="BN411" s="317"/>
      <c r="BO411" s="317"/>
      <c r="BP411" s="317"/>
      <c r="BQ411" s="388"/>
      <c r="BR411" s="388"/>
      <c r="BS411" s="388"/>
      <c r="BT411" s="388"/>
      <c r="BU411" s="317"/>
      <c r="BV411" s="317"/>
      <c r="BW411" s="317"/>
      <c r="BX411" s="317"/>
      <c r="BY411" s="317"/>
      <c r="BZ411" s="317"/>
      <c r="CA411" s="317"/>
      <c r="CB411" s="317"/>
      <c r="CC411" s="317"/>
      <c r="CD411" s="317"/>
      <c r="CE411" s="317"/>
      <c r="CF411" s="317"/>
      <c r="CG411" s="317"/>
      <c r="CH411" s="317"/>
      <c r="CI411" s="317"/>
      <c r="CJ411" s="317"/>
      <c r="CK411" s="317"/>
      <c r="CL411" s="317"/>
      <c r="CM411" s="317"/>
      <c r="CN411" s="317"/>
      <c r="CO411" s="317"/>
      <c r="CP411" s="317"/>
      <c r="CQ411" s="317"/>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row>
    <row r="412" spans="1:327" x14ac:dyDescent="0.25">
      <c r="A412" s="475"/>
      <c r="B412" s="475"/>
      <c r="C412" s="475"/>
      <c r="D412" s="475"/>
      <c r="E412" s="475"/>
      <c r="F412" s="476"/>
      <c r="G412" s="476"/>
      <c r="H412" s="317"/>
      <c r="I412" s="205"/>
      <c r="J412" s="205"/>
      <c r="K412" s="205"/>
      <c r="L412" s="317"/>
      <c r="M412" s="205"/>
      <c r="N412" s="470"/>
      <c r="O412" s="470"/>
      <c r="P412" s="205"/>
      <c r="Q412" s="470"/>
      <c r="R412" s="317"/>
      <c r="S412" s="317"/>
      <c r="T412" s="317"/>
      <c r="U412" s="205"/>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71"/>
      <c r="AU412" s="205"/>
      <c r="AV412" s="205"/>
      <c r="AW412" s="205"/>
      <c r="AX412" s="205"/>
      <c r="AY412" s="317"/>
      <c r="AZ412" s="524"/>
      <c r="BA412" s="524"/>
      <c r="BB412" s="205"/>
      <c r="BC412" s="317"/>
      <c r="BD412" s="317"/>
      <c r="BE412" s="317"/>
      <c r="BF412" s="317"/>
      <c r="BG412" s="317"/>
      <c r="BH412" s="317"/>
      <c r="BI412" s="317"/>
      <c r="BJ412" s="317"/>
      <c r="BK412" s="317"/>
      <c r="BL412" s="317"/>
      <c r="BM412" s="317"/>
      <c r="BN412" s="317"/>
      <c r="BO412" s="317"/>
      <c r="BP412" s="317"/>
      <c r="BQ412" s="388"/>
      <c r="BR412" s="388"/>
      <c r="BS412" s="388"/>
      <c r="BT412" s="388"/>
      <c r="BU412" s="317"/>
      <c r="BV412" s="317"/>
      <c r="BW412" s="317"/>
      <c r="BX412" s="317"/>
      <c r="BY412" s="317"/>
      <c r="BZ412" s="317"/>
      <c r="CA412" s="317"/>
      <c r="CB412" s="317"/>
      <c r="CC412" s="317"/>
      <c r="CD412" s="317"/>
      <c r="CE412" s="317"/>
      <c r="CF412" s="317"/>
      <c r="CG412" s="317"/>
      <c r="CH412" s="317"/>
      <c r="CI412" s="317"/>
      <c r="CJ412" s="317"/>
      <c r="CK412" s="317"/>
      <c r="CL412" s="317"/>
      <c r="CM412" s="317"/>
      <c r="CN412" s="317"/>
      <c r="CO412" s="317"/>
      <c r="CP412" s="317"/>
      <c r="CQ412" s="317"/>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row>
    <row r="413" spans="1:327" x14ac:dyDescent="0.25">
      <c r="A413" s="475"/>
      <c r="B413" s="475"/>
      <c r="C413" s="475"/>
      <c r="D413" s="475"/>
      <c r="E413" s="475"/>
      <c r="F413" s="476"/>
      <c r="G413" s="476"/>
      <c r="H413" s="317"/>
      <c r="I413" s="205"/>
      <c r="J413" s="205"/>
      <c r="K413" s="205"/>
      <c r="L413" s="317"/>
      <c r="M413" s="205"/>
      <c r="N413" s="470"/>
      <c r="O413" s="470"/>
      <c r="P413" s="205"/>
      <c r="Q413" s="470"/>
      <c r="R413" s="317"/>
      <c r="S413" s="317"/>
      <c r="T413" s="317"/>
      <c r="U413" s="205"/>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71"/>
      <c r="AU413" s="205"/>
      <c r="AV413" s="205"/>
      <c r="AW413" s="205"/>
      <c r="AX413" s="205"/>
      <c r="AY413" s="317"/>
      <c r="AZ413" s="524"/>
      <c r="BA413" s="524"/>
      <c r="BB413" s="205"/>
      <c r="BC413" s="317"/>
      <c r="BD413" s="317"/>
      <c r="BE413" s="317"/>
      <c r="BF413" s="317"/>
      <c r="BG413" s="317"/>
      <c r="BH413" s="317"/>
      <c r="BI413" s="317"/>
      <c r="BJ413" s="317"/>
      <c r="BK413" s="317"/>
      <c r="BL413" s="317"/>
      <c r="BM413" s="317"/>
      <c r="BN413" s="317"/>
      <c r="BO413" s="317"/>
      <c r="BP413" s="317"/>
      <c r="BQ413" s="388"/>
      <c r="BR413" s="388"/>
      <c r="BS413" s="388"/>
      <c r="BT413" s="388"/>
      <c r="BU413" s="317"/>
      <c r="BV413" s="317"/>
      <c r="BW413" s="317"/>
      <c r="BX413" s="317"/>
      <c r="BY413" s="317"/>
      <c r="BZ413" s="317"/>
      <c r="CA413" s="317"/>
      <c r="CB413" s="317"/>
      <c r="CC413" s="317"/>
      <c r="CD413" s="317"/>
      <c r="CE413" s="317"/>
      <c r="CF413" s="317"/>
      <c r="CG413" s="317"/>
      <c r="CH413" s="317"/>
      <c r="CI413" s="317"/>
      <c r="CJ413" s="317"/>
      <c r="CK413" s="317"/>
      <c r="CL413" s="317"/>
      <c r="CM413" s="317"/>
      <c r="CN413" s="317"/>
      <c r="CO413" s="317"/>
      <c r="CP413" s="317"/>
      <c r="CQ413" s="317"/>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row>
    <row r="414" spans="1:327" x14ac:dyDescent="0.25">
      <c r="A414" s="475"/>
      <c r="B414" s="475"/>
      <c r="C414" s="475"/>
      <c r="D414" s="475"/>
      <c r="E414" s="475"/>
      <c r="F414" s="476"/>
      <c r="G414" s="476"/>
      <c r="H414" s="317"/>
      <c r="I414" s="205"/>
      <c r="J414" s="205"/>
      <c r="K414" s="205"/>
      <c r="L414" s="317"/>
      <c r="M414" s="205"/>
      <c r="N414" s="470"/>
      <c r="O414" s="470"/>
      <c r="P414" s="205"/>
      <c r="Q414" s="470"/>
      <c r="R414" s="317"/>
      <c r="S414" s="317"/>
      <c r="T414" s="317"/>
      <c r="U414" s="205"/>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71"/>
      <c r="AU414" s="205"/>
      <c r="AV414" s="205"/>
      <c r="AW414" s="205"/>
      <c r="AX414" s="205"/>
      <c r="AY414" s="317"/>
      <c r="AZ414" s="524"/>
      <c r="BA414" s="524"/>
      <c r="BB414" s="205"/>
      <c r="BC414" s="317"/>
      <c r="BD414" s="317"/>
      <c r="BE414" s="317"/>
      <c r="BF414" s="317"/>
      <c r="BG414" s="317"/>
      <c r="BH414" s="317"/>
      <c r="BI414" s="317"/>
      <c r="BJ414" s="317"/>
      <c r="BK414" s="317"/>
      <c r="BL414" s="317"/>
      <c r="BM414" s="317"/>
      <c r="BN414" s="317"/>
      <c r="BO414" s="317"/>
      <c r="BP414" s="317"/>
      <c r="BQ414" s="388"/>
      <c r="BR414" s="388"/>
      <c r="BS414" s="388"/>
      <c r="BT414" s="388"/>
      <c r="BU414" s="317"/>
      <c r="BV414" s="317"/>
      <c r="BW414" s="317"/>
      <c r="BX414" s="317"/>
      <c r="BY414" s="317"/>
      <c r="BZ414" s="317"/>
      <c r="CA414" s="317"/>
      <c r="CB414" s="317"/>
      <c r="CC414" s="317"/>
      <c r="CD414" s="317"/>
      <c r="CE414" s="317"/>
      <c r="CF414" s="317"/>
      <c r="CG414" s="317"/>
      <c r="CH414" s="317"/>
      <c r="CI414" s="317"/>
      <c r="CJ414" s="317"/>
      <c r="CK414" s="317"/>
      <c r="CL414" s="317"/>
      <c r="CM414" s="317"/>
      <c r="CN414" s="317"/>
      <c r="CO414" s="317"/>
      <c r="CP414" s="317"/>
      <c r="CQ414" s="317"/>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row>
    <row r="415" spans="1:327" x14ac:dyDescent="0.25">
      <c r="A415" s="475"/>
      <c r="B415" s="475"/>
      <c r="C415" s="475"/>
      <c r="D415" s="475"/>
      <c r="E415" s="475"/>
      <c r="F415" s="476"/>
      <c r="G415" s="476"/>
      <c r="H415" s="317"/>
      <c r="I415" s="205"/>
      <c r="J415" s="205"/>
      <c r="K415" s="205"/>
      <c r="L415" s="317"/>
      <c r="M415" s="205"/>
      <c r="N415" s="470"/>
      <c r="O415" s="470"/>
      <c r="P415" s="205"/>
      <c r="Q415" s="470"/>
      <c r="R415" s="317"/>
      <c r="S415" s="317"/>
      <c r="T415" s="317"/>
      <c r="U415" s="205"/>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71"/>
      <c r="AU415" s="205"/>
      <c r="AV415" s="205"/>
      <c r="AW415" s="205"/>
      <c r="AX415" s="205"/>
      <c r="AY415" s="317"/>
      <c r="AZ415" s="524"/>
      <c r="BA415" s="524"/>
      <c r="BB415" s="205"/>
      <c r="BC415" s="317"/>
      <c r="BD415" s="317"/>
      <c r="BE415" s="317"/>
      <c r="BF415" s="317"/>
      <c r="BG415" s="317"/>
      <c r="BH415" s="317"/>
      <c r="BI415" s="317"/>
      <c r="BJ415" s="317"/>
      <c r="BK415" s="317"/>
      <c r="BL415" s="317"/>
      <c r="BM415" s="317"/>
      <c r="BN415" s="317"/>
      <c r="BO415" s="317"/>
      <c r="BP415" s="317"/>
      <c r="BQ415" s="388"/>
      <c r="BR415" s="388"/>
      <c r="BS415" s="388"/>
      <c r="BT415" s="388"/>
      <c r="BU415" s="317"/>
      <c r="BV415" s="317"/>
      <c r="BW415" s="317"/>
      <c r="BX415" s="317"/>
      <c r="BY415" s="317"/>
      <c r="BZ415" s="317"/>
      <c r="CA415" s="317"/>
      <c r="CB415" s="317"/>
      <c r="CC415" s="317"/>
      <c r="CD415" s="317"/>
      <c r="CE415" s="317"/>
      <c r="CF415" s="317"/>
      <c r="CG415" s="317"/>
      <c r="CH415" s="317"/>
      <c r="CI415" s="317"/>
      <c r="CJ415" s="317"/>
      <c r="CK415" s="317"/>
      <c r="CL415" s="317"/>
      <c r="CM415" s="317"/>
      <c r="CN415" s="317"/>
      <c r="CO415" s="317"/>
      <c r="CP415" s="317"/>
      <c r="CQ415" s="317"/>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row>
    <row r="416" spans="1:327" x14ac:dyDescent="0.25">
      <c r="A416" s="475"/>
      <c r="B416" s="475"/>
      <c r="C416" s="475"/>
      <c r="D416" s="475"/>
      <c r="E416" s="475"/>
      <c r="F416" s="476"/>
      <c r="G416" s="476"/>
      <c r="H416" s="317"/>
      <c r="I416" s="205"/>
      <c r="J416" s="205"/>
      <c r="K416" s="205"/>
      <c r="L416" s="317"/>
      <c r="M416" s="205"/>
      <c r="N416" s="470"/>
      <c r="O416" s="470"/>
      <c r="P416" s="205"/>
      <c r="Q416" s="470"/>
      <c r="R416" s="317"/>
      <c r="S416" s="317"/>
      <c r="T416" s="317"/>
      <c r="U416" s="205"/>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71"/>
      <c r="AU416" s="205"/>
      <c r="AV416" s="205"/>
      <c r="AW416" s="205"/>
      <c r="AX416" s="205"/>
      <c r="AY416" s="317"/>
      <c r="AZ416" s="524"/>
      <c r="BA416" s="524"/>
      <c r="BB416" s="205"/>
      <c r="BC416" s="317"/>
      <c r="BD416" s="317"/>
      <c r="BE416" s="317"/>
      <c r="BF416" s="317"/>
      <c r="BG416" s="317"/>
      <c r="BH416" s="317"/>
      <c r="BI416" s="317"/>
      <c r="BJ416" s="317"/>
      <c r="BK416" s="317"/>
      <c r="BL416" s="317"/>
      <c r="BM416" s="317"/>
      <c r="BN416" s="317"/>
      <c r="BO416" s="317"/>
      <c r="BP416" s="317"/>
      <c r="BQ416" s="388"/>
      <c r="BR416" s="388"/>
      <c r="BS416" s="388"/>
      <c r="BT416" s="388"/>
      <c r="BU416" s="317"/>
      <c r="BV416" s="317"/>
      <c r="BW416" s="317"/>
      <c r="BX416" s="317"/>
      <c r="BY416" s="317"/>
      <c r="BZ416" s="317"/>
      <c r="CA416" s="317"/>
      <c r="CB416" s="317"/>
      <c r="CC416" s="317"/>
      <c r="CD416" s="317"/>
      <c r="CE416" s="317"/>
      <c r="CF416" s="317"/>
      <c r="CG416" s="317"/>
      <c r="CH416" s="317"/>
      <c r="CI416" s="317"/>
      <c r="CJ416" s="317"/>
      <c r="CK416" s="317"/>
      <c r="CL416" s="317"/>
      <c r="CM416" s="317"/>
      <c r="CN416" s="317"/>
      <c r="CO416" s="317"/>
      <c r="CP416" s="317"/>
      <c r="CQ416" s="317"/>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row>
    <row r="417" spans="1:327" x14ac:dyDescent="0.25">
      <c r="A417" s="475"/>
      <c r="B417" s="475"/>
      <c r="C417" s="475"/>
      <c r="D417" s="475"/>
      <c r="E417" s="475"/>
      <c r="F417" s="476"/>
      <c r="G417" s="476"/>
      <c r="H417" s="317"/>
      <c r="I417" s="205"/>
      <c r="J417" s="205"/>
      <c r="K417" s="205"/>
      <c r="L417" s="317"/>
      <c r="M417" s="205"/>
      <c r="N417" s="470"/>
      <c r="O417" s="470"/>
      <c r="P417" s="205"/>
      <c r="Q417" s="470"/>
      <c r="R417" s="317"/>
      <c r="S417" s="317"/>
      <c r="T417" s="317"/>
      <c r="U417" s="205"/>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71"/>
      <c r="AU417" s="205"/>
      <c r="AV417" s="205"/>
      <c r="AW417" s="205"/>
      <c r="AX417" s="205"/>
      <c r="AY417" s="317"/>
      <c r="AZ417" s="524"/>
      <c r="BA417" s="524"/>
      <c r="BB417" s="205"/>
      <c r="BC417" s="317"/>
      <c r="BD417" s="317"/>
      <c r="BE417" s="317"/>
      <c r="BF417" s="317"/>
      <c r="BG417" s="317"/>
      <c r="BH417" s="317"/>
      <c r="BI417" s="317"/>
      <c r="BJ417" s="317"/>
      <c r="BK417" s="317"/>
      <c r="BL417" s="317"/>
      <c r="BM417" s="317"/>
      <c r="BN417" s="317"/>
      <c r="BO417" s="317"/>
      <c r="BP417" s="317"/>
      <c r="BQ417" s="388"/>
      <c r="BR417" s="388"/>
      <c r="BS417" s="388"/>
      <c r="BT417" s="388"/>
      <c r="BU417" s="317"/>
      <c r="BV417" s="317"/>
      <c r="BW417" s="317"/>
      <c r="BX417" s="317"/>
      <c r="BY417" s="317"/>
      <c r="BZ417" s="317"/>
      <c r="CA417" s="317"/>
      <c r="CB417" s="317"/>
      <c r="CC417" s="317"/>
      <c r="CD417" s="317"/>
      <c r="CE417" s="317"/>
      <c r="CF417" s="317"/>
      <c r="CG417" s="317"/>
      <c r="CH417" s="317"/>
      <c r="CI417" s="317"/>
      <c r="CJ417" s="317"/>
      <c r="CK417" s="317"/>
      <c r="CL417" s="317"/>
      <c r="CM417" s="317"/>
      <c r="CN417" s="317"/>
      <c r="CO417" s="317"/>
      <c r="CP417" s="317"/>
      <c r="CQ417" s="317"/>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row>
    <row r="418" spans="1:327" x14ac:dyDescent="0.25">
      <c r="A418" s="475"/>
      <c r="B418" s="475"/>
      <c r="C418" s="475"/>
      <c r="D418" s="475"/>
      <c r="E418" s="475"/>
      <c r="F418" s="476"/>
      <c r="G418" s="476"/>
      <c r="H418" s="317"/>
      <c r="I418" s="205"/>
      <c r="J418" s="205"/>
      <c r="K418" s="205"/>
      <c r="L418" s="317"/>
      <c r="M418" s="205"/>
      <c r="N418" s="470"/>
      <c r="O418" s="470"/>
      <c r="P418" s="205"/>
      <c r="Q418" s="470"/>
      <c r="R418" s="317"/>
      <c r="S418" s="317"/>
      <c r="T418" s="317"/>
      <c r="U418" s="205"/>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71"/>
      <c r="AU418" s="205"/>
      <c r="AV418" s="205"/>
      <c r="AW418" s="205"/>
      <c r="AX418" s="205"/>
      <c r="AY418" s="317"/>
      <c r="AZ418" s="524"/>
      <c r="BA418" s="524"/>
      <c r="BB418" s="205"/>
      <c r="BC418" s="317"/>
      <c r="BD418" s="317"/>
      <c r="BE418" s="317"/>
      <c r="BF418" s="317"/>
      <c r="BG418" s="317"/>
      <c r="BH418" s="317"/>
      <c r="BI418" s="317"/>
      <c r="BJ418" s="317"/>
      <c r="BK418" s="317"/>
      <c r="BL418" s="317"/>
      <c r="BM418" s="317"/>
      <c r="BN418" s="317"/>
      <c r="BO418" s="317"/>
      <c r="BP418" s="317"/>
      <c r="BQ418" s="388"/>
      <c r="BR418" s="388"/>
      <c r="BS418" s="388"/>
      <c r="BT418" s="388"/>
      <c r="BU418" s="317"/>
      <c r="BV418" s="317"/>
      <c r="BW418" s="317"/>
      <c r="BX418" s="317"/>
      <c r="BY418" s="317"/>
      <c r="BZ418" s="317"/>
      <c r="CA418" s="317"/>
      <c r="CB418" s="317"/>
      <c r="CC418" s="317"/>
      <c r="CD418" s="317"/>
      <c r="CE418" s="317"/>
      <c r="CF418" s="317"/>
      <c r="CG418" s="317"/>
      <c r="CH418" s="317"/>
      <c r="CI418" s="317"/>
      <c r="CJ418" s="317"/>
      <c r="CK418" s="317"/>
      <c r="CL418" s="317"/>
      <c r="CM418" s="317"/>
      <c r="CN418" s="317"/>
      <c r="CO418" s="317"/>
      <c r="CP418" s="317"/>
      <c r="CQ418" s="317"/>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row>
    <row r="419" spans="1:327" x14ac:dyDescent="0.25">
      <c r="A419" s="475"/>
      <c r="B419" s="475"/>
      <c r="C419" s="475"/>
      <c r="D419" s="475"/>
      <c r="E419" s="475"/>
      <c r="F419" s="476"/>
      <c r="G419" s="476"/>
      <c r="H419" s="317"/>
      <c r="I419" s="205"/>
      <c r="J419" s="205"/>
      <c r="K419" s="205"/>
      <c r="L419" s="317"/>
      <c r="M419" s="205"/>
      <c r="N419" s="470"/>
      <c r="O419" s="470"/>
      <c r="P419" s="205"/>
      <c r="Q419" s="470"/>
      <c r="R419" s="317"/>
      <c r="S419" s="317"/>
      <c r="T419" s="317"/>
      <c r="U419" s="205"/>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71"/>
      <c r="AU419" s="205"/>
      <c r="AV419" s="205"/>
      <c r="AW419" s="205"/>
      <c r="AX419" s="205"/>
      <c r="AY419" s="317"/>
      <c r="AZ419" s="524"/>
      <c r="BA419" s="524"/>
      <c r="BB419" s="205"/>
      <c r="BC419" s="317"/>
      <c r="BD419" s="317"/>
      <c r="BE419" s="317"/>
      <c r="BF419" s="317"/>
      <c r="BG419" s="317"/>
      <c r="BH419" s="317"/>
      <c r="BI419" s="317"/>
      <c r="BJ419" s="317"/>
      <c r="BK419" s="317"/>
      <c r="BL419" s="317"/>
      <c r="BM419" s="317"/>
      <c r="BN419" s="317"/>
      <c r="BO419" s="317"/>
      <c r="BP419" s="317"/>
      <c r="BQ419" s="388"/>
      <c r="BR419" s="388"/>
      <c r="BS419" s="388"/>
      <c r="BT419" s="388"/>
      <c r="BU419" s="317"/>
      <c r="BV419" s="317"/>
      <c r="BW419" s="317"/>
      <c r="BX419" s="317"/>
      <c r="BY419" s="317"/>
      <c r="BZ419" s="317"/>
      <c r="CA419" s="317"/>
      <c r="CB419" s="317"/>
      <c r="CC419" s="317"/>
      <c r="CD419" s="317"/>
      <c r="CE419" s="317"/>
      <c r="CF419" s="317"/>
      <c r="CG419" s="317"/>
      <c r="CH419" s="317"/>
      <c r="CI419" s="317"/>
      <c r="CJ419" s="317"/>
      <c r="CK419" s="317"/>
      <c r="CL419" s="317"/>
      <c r="CM419" s="317"/>
      <c r="CN419" s="317"/>
      <c r="CO419" s="317"/>
      <c r="CP419" s="317"/>
      <c r="CQ419" s="317"/>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row>
    <row r="420" spans="1:327" x14ac:dyDescent="0.25">
      <c r="A420" s="475"/>
      <c r="B420" s="475"/>
      <c r="C420" s="475"/>
      <c r="D420" s="475"/>
      <c r="E420" s="475"/>
      <c r="F420" s="476"/>
      <c r="G420" s="476"/>
      <c r="H420" s="317"/>
      <c r="I420" s="205"/>
      <c r="J420" s="205"/>
      <c r="K420" s="205"/>
      <c r="L420" s="317"/>
      <c r="M420" s="205"/>
      <c r="N420" s="470"/>
      <c r="O420" s="470"/>
      <c r="P420" s="205"/>
      <c r="Q420" s="470"/>
      <c r="R420" s="317"/>
      <c r="S420" s="317"/>
      <c r="T420" s="317"/>
      <c r="U420" s="205"/>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71"/>
      <c r="AU420" s="205"/>
      <c r="AV420" s="205"/>
      <c r="AW420" s="205"/>
      <c r="AX420" s="205"/>
      <c r="AY420" s="317"/>
      <c r="AZ420" s="524"/>
      <c r="BA420" s="524"/>
      <c r="BB420" s="205"/>
      <c r="BC420" s="317"/>
      <c r="BD420" s="317"/>
      <c r="BE420" s="317"/>
      <c r="BF420" s="317"/>
      <c r="BG420" s="317"/>
      <c r="BH420" s="317"/>
      <c r="BI420" s="317"/>
      <c r="BJ420" s="317"/>
      <c r="BK420" s="317"/>
      <c r="BL420" s="317"/>
      <c r="BM420" s="317"/>
      <c r="BN420" s="317"/>
      <c r="BO420" s="317"/>
      <c r="BP420" s="317"/>
      <c r="BQ420" s="388"/>
      <c r="BR420" s="388"/>
      <c r="BS420" s="388"/>
      <c r="BT420" s="388"/>
      <c r="BU420" s="317"/>
      <c r="BV420" s="317"/>
      <c r="BW420" s="317"/>
      <c r="BX420" s="317"/>
      <c r="BY420" s="317"/>
      <c r="BZ420" s="317"/>
      <c r="CA420" s="317"/>
      <c r="CB420" s="317"/>
      <c r="CC420" s="317"/>
      <c r="CD420" s="317"/>
      <c r="CE420" s="317"/>
      <c r="CF420" s="317"/>
      <c r="CG420" s="317"/>
      <c r="CH420" s="317"/>
      <c r="CI420" s="317"/>
      <c r="CJ420" s="317"/>
      <c r="CK420" s="317"/>
      <c r="CL420" s="317"/>
      <c r="CM420" s="317"/>
      <c r="CN420" s="317"/>
      <c r="CO420" s="317"/>
      <c r="CP420" s="317"/>
      <c r="CQ420" s="317"/>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row>
    <row r="421" spans="1:327" x14ac:dyDescent="0.25">
      <c r="A421" s="475"/>
      <c r="B421" s="475"/>
      <c r="C421" s="475"/>
      <c r="D421" s="475"/>
      <c r="E421" s="475"/>
      <c r="F421" s="476"/>
      <c r="G421" s="476"/>
      <c r="H421" s="317"/>
      <c r="I421" s="205"/>
      <c r="J421" s="205"/>
      <c r="K421" s="205"/>
      <c r="L421" s="317"/>
      <c r="M421" s="205"/>
      <c r="N421" s="470"/>
      <c r="O421" s="470"/>
      <c r="P421" s="205"/>
      <c r="Q421" s="470"/>
      <c r="R421" s="317"/>
      <c r="S421" s="317"/>
      <c r="T421" s="317"/>
      <c r="U421" s="205"/>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71"/>
      <c r="AU421" s="205"/>
      <c r="AV421" s="205"/>
      <c r="AW421" s="205"/>
      <c r="AX421" s="205"/>
      <c r="AY421" s="317"/>
      <c r="AZ421" s="524"/>
      <c r="BA421" s="524"/>
      <c r="BB421" s="205"/>
      <c r="BC421" s="317"/>
      <c r="BD421" s="317"/>
      <c r="BE421" s="317"/>
      <c r="BF421" s="317"/>
      <c r="BG421" s="317"/>
      <c r="BH421" s="317"/>
      <c r="BI421" s="317"/>
      <c r="BJ421" s="317"/>
      <c r="BK421" s="317"/>
      <c r="BL421" s="317"/>
      <c r="BM421" s="317"/>
      <c r="BN421" s="317"/>
      <c r="BO421" s="317"/>
      <c r="BP421" s="317"/>
      <c r="BQ421" s="388"/>
      <c r="BR421" s="388"/>
      <c r="BS421" s="388"/>
      <c r="BT421" s="388"/>
      <c r="BU421" s="317"/>
      <c r="BV421" s="317"/>
      <c r="BW421" s="317"/>
      <c r="BX421" s="317"/>
      <c r="BY421" s="317"/>
      <c r="BZ421" s="317"/>
      <c r="CA421" s="317"/>
      <c r="CB421" s="317"/>
      <c r="CC421" s="317"/>
      <c r="CD421" s="317"/>
      <c r="CE421" s="317"/>
      <c r="CF421" s="317"/>
      <c r="CG421" s="317"/>
      <c r="CH421" s="317"/>
      <c r="CI421" s="317"/>
      <c r="CJ421" s="317"/>
      <c r="CK421" s="317"/>
      <c r="CL421" s="317"/>
      <c r="CM421" s="317"/>
      <c r="CN421" s="317"/>
      <c r="CO421" s="317"/>
      <c r="CP421" s="317"/>
      <c r="CQ421" s="317"/>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row>
    <row r="422" spans="1:327" x14ac:dyDescent="0.25">
      <c r="A422" s="475"/>
      <c r="B422" s="475"/>
      <c r="C422" s="475"/>
      <c r="D422" s="475"/>
      <c r="E422" s="475"/>
      <c r="F422" s="476"/>
      <c r="G422" s="476"/>
      <c r="H422" s="317"/>
      <c r="I422" s="205"/>
      <c r="J422" s="205"/>
      <c r="K422" s="205"/>
      <c r="L422" s="317"/>
      <c r="M422" s="205"/>
      <c r="N422" s="470"/>
      <c r="O422" s="470"/>
      <c r="P422" s="205"/>
      <c r="Q422" s="470"/>
      <c r="R422" s="317"/>
      <c r="S422" s="317"/>
      <c r="T422" s="317"/>
      <c r="U422" s="205"/>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71"/>
      <c r="AU422" s="205"/>
      <c r="AV422" s="205"/>
      <c r="AW422" s="205"/>
      <c r="AX422" s="205"/>
      <c r="AY422" s="317"/>
      <c r="AZ422" s="524"/>
      <c r="BA422" s="524"/>
      <c r="BB422" s="205"/>
      <c r="BC422" s="317"/>
      <c r="BD422" s="317"/>
      <c r="BE422" s="317"/>
      <c r="BF422" s="317"/>
      <c r="BG422" s="317"/>
      <c r="BH422" s="317"/>
      <c r="BI422" s="317"/>
      <c r="BJ422" s="317"/>
      <c r="BK422" s="317"/>
      <c r="BL422" s="317"/>
      <c r="BM422" s="317"/>
      <c r="BN422" s="317"/>
      <c r="BO422" s="317"/>
      <c r="BP422" s="317"/>
      <c r="BQ422" s="388"/>
      <c r="BR422" s="388"/>
      <c r="BS422" s="388"/>
      <c r="BT422" s="388"/>
      <c r="BU422" s="317"/>
      <c r="BV422" s="317"/>
      <c r="BW422" s="317"/>
      <c r="BX422" s="317"/>
      <c r="BY422" s="317"/>
      <c r="BZ422" s="317"/>
      <c r="CA422" s="317"/>
      <c r="CB422" s="317"/>
      <c r="CC422" s="317"/>
      <c r="CD422" s="317"/>
      <c r="CE422" s="317"/>
      <c r="CF422" s="317"/>
      <c r="CG422" s="317"/>
      <c r="CH422" s="317"/>
      <c r="CI422" s="317"/>
      <c r="CJ422" s="317"/>
      <c r="CK422" s="317"/>
      <c r="CL422" s="317"/>
      <c r="CM422" s="317"/>
      <c r="CN422" s="317"/>
      <c r="CO422" s="317"/>
      <c r="CP422" s="317"/>
      <c r="CQ422" s="317"/>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row>
    <row r="423" spans="1:327" x14ac:dyDescent="0.25">
      <c r="A423" s="475"/>
      <c r="B423" s="475"/>
      <c r="C423" s="475"/>
      <c r="D423" s="475"/>
      <c r="E423" s="475"/>
      <c r="F423" s="476"/>
      <c r="G423" s="476"/>
      <c r="H423" s="317"/>
      <c r="I423" s="205"/>
      <c r="J423" s="205"/>
      <c r="K423" s="205"/>
      <c r="L423" s="317"/>
      <c r="M423" s="205"/>
      <c r="N423" s="470"/>
      <c r="O423" s="470"/>
      <c r="P423" s="205"/>
      <c r="Q423" s="470"/>
      <c r="R423" s="317"/>
      <c r="S423" s="317"/>
      <c r="T423" s="317"/>
      <c r="U423" s="205"/>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71"/>
      <c r="AU423" s="205"/>
      <c r="AV423" s="205"/>
      <c r="AW423" s="205"/>
      <c r="AX423" s="205"/>
      <c r="AY423" s="317"/>
      <c r="AZ423" s="524"/>
      <c r="BA423" s="524"/>
      <c r="BB423" s="205"/>
      <c r="BC423" s="317"/>
      <c r="BD423" s="317"/>
      <c r="BE423" s="317"/>
      <c r="BF423" s="317"/>
      <c r="BG423" s="317"/>
      <c r="BH423" s="317"/>
      <c r="BI423" s="317"/>
      <c r="BJ423" s="317"/>
      <c r="BK423" s="317"/>
      <c r="BL423" s="317"/>
      <c r="BM423" s="317"/>
      <c r="BN423" s="317"/>
      <c r="BO423" s="317"/>
      <c r="BP423" s="317"/>
      <c r="BQ423" s="388"/>
      <c r="BR423" s="388"/>
      <c r="BS423" s="388"/>
      <c r="BT423" s="388"/>
      <c r="BU423" s="317"/>
      <c r="BV423" s="317"/>
      <c r="BW423" s="317"/>
      <c r="BX423" s="317"/>
      <c r="BY423" s="317"/>
      <c r="BZ423" s="317"/>
      <c r="CA423" s="317"/>
      <c r="CB423" s="317"/>
      <c r="CC423" s="317"/>
      <c r="CD423" s="317"/>
      <c r="CE423" s="317"/>
      <c r="CF423" s="317"/>
      <c r="CG423" s="317"/>
      <c r="CH423" s="317"/>
      <c r="CI423" s="317"/>
      <c r="CJ423" s="317"/>
      <c r="CK423" s="317"/>
      <c r="CL423" s="317"/>
      <c r="CM423" s="317"/>
      <c r="CN423" s="317"/>
      <c r="CO423" s="317"/>
      <c r="CP423" s="317"/>
      <c r="CQ423" s="317"/>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row>
    <row r="424" spans="1:327" x14ac:dyDescent="0.25">
      <c r="A424" s="475"/>
      <c r="B424" s="475"/>
      <c r="C424" s="475"/>
      <c r="D424" s="475"/>
      <c r="E424" s="475"/>
      <c r="F424" s="476"/>
      <c r="G424" s="476"/>
      <c r="H424" s="317"/>
      <c r="I424" s="205"/>
      <c r="J424" s="205"/>
      <c r="K424" s="205"/>
      <c r="L424" s="317"/>
      <c r="M424" s="205"/>
      <c r="N424" s="470"/>
      <c r="O424" s="470"/>
      <c r="P424" s="205"/>
      <c r="Q424" s="470"/>
      <c r="R424" s="317"/>
      <c r="S424" s="317"/>
      <c r="T424" s="317"/>
      <c r="U424" s="205"/>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71"/>
      <c r="AU424" s="205"/>
      <c r="AV424" s="205"/>
      <c r="AW424" s="205"/>
      <c r="AX424" s="205"/>
      <c r="AY424" s="317"/>
      <c r="AZ424" s="524"/>
      <c r="BA424" s="524"/>
      <c r="BB424" s="205"/>
      <c r="BC424" s="317"/>
      <c r="BD424" s="317"/>
      <c r="BE424" s="317"/>
      <c r="BF424" s="317"/>
      <c r="BG424" s="317"/>
      <c r="BH424" s="317"/>
      <c r="BI424" s="317"/>
      <c r="BJ424" s="317"/>
      <c r="BK424" s="317"/>
      <c r="BL424" s="317"/>
      <c r="BM424" s="317"/>
      <c r="BN424" s="317"/>
      <c r="BO424" s="317"/>
      <c r="BP424" s="317"/>
      <c r="BQ424" s="388"/>
      <c r="BR424" s="388"/>
      <c r="BS424" s="388"/>
      <c r="BT424" s="388"/>
      <c r="BU424" s="317"/>
      <c r="BV424" s="317"/>
      <c r="BW424" s="317"/>
      <c r="BX424" s="317"/>
      <c r="BY424" s="317"/>
      <c r="BZ424" s="317"/>
      <c r="CA424" s="317"/>
      <c r="CB424" s="317"/>
      <c r="CC424" s="317"/>
      <c r="CD424" s="317"/>
      <c r="CE424" s="317"/>
      <c r="CF424" s="317"/>
      <c r="CG424" s="317"/>
      <c r="CH424" s="317"/>
      <c r="CI424" s="317"/>
      <c r="CJ424" s="317"/>
      <c r="CK424" s="317"/>
      <c r="CL424" s="317"/>
      <c r="CM424" s="317"/>
      <c r="CN424" s="317"/>
      <c r="CO424" s="317"/>
      <c r="CP424" s="317"/>
      <c r="CQ424" s="317"/>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row>
    <row r="425" spans="1:327" x14ac:dyDescent="0.25">
      <c r="A425" s="475"/>
      <c r="B425" s="475"/>
      <c r="C425" s="475"/>
      <c r="D425" s="475"/>
      <c r="E425" s="475"/>
      <c r="F425" s="476"/>
      <c r="G425" s="476"/>
      <c r="H425" s="317"/>
      <c r="I425" s="205"/>
      <c r="J425" s="205"/>
      <c r="K425" s="205"/>
      <c r="L425" s="317"/>
      <c r="M425" s="205"/>
      <c r="N425" s="470"/>
      <c r="O425" s="470"/>
      <c r="P425" s="205"/>
      <c r="Q425" s="470"/>
      <c r="R425" s="317"/>
      <c r="S425" s="317"/>
      <c r="T425" s="317"/>
      <c r="U425" s="205"/>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71"/>
      <c r="AU425" s="205"/>
      <c r="AV425" s="205"/>
      <c r="AW425" s="205"/>
      <c r="AX425" s="205"/>
      <c r="AY425" s="317"/>
      <c r="AZ425" s="524"/>
      <c r="BA425" s="524"/>
      <c r="BB425" s="205"/>
      <c r="BC425" s="317"/>
      <c r="BD425" s="317"/>
      <c r="BE425" s="317"/>
      <c r="BF425" s="317"/>
      <c r="BG425" s="317"/>
      <c r="BH425" s="317"/>
      <c r="BI425" s="317"/>
      <c r="BJ425" s="317"/>
      <c r="BK425" s="317"/>
      <c r="BL425" s="317"/>
      <c r="BM425" s="317"/>
      <c r="BN425" s="317"/>
      <c r="BO425" s="317"/>
      <c r="BP425" s="317"/>
      <c r="BQ425" s="388"/>
      <c r="BR425" s="388"/>
      <c r="BS425" s="388"/>
      <c r="BT425" s="388"/>
      <c r="BU425" s="317"/>
      <c r="BV425" s="317"/>
      <c r="BW425" s="317"/>
      <c r="BX425" s="317"/>
      <c r="BY425" s="317"/>
      <c r="BZ425" s="317"/>
      <c r="CA425" s="317"/>
      <c r="CB425" s="317"/>
      <c r="CC425" s="317"/>
      <c r="CD425" s="317"/>
      <c r="CE425" s="317"/>
      <c r="CF425" s="317"/>
      <c r="CG425" s="317"/>
      <c r="CH425" s="317"/>
      <c r="CI425" s="317"/>
      <c r="CJ425" s="317"/>
      <c r="CK425" s="317"/>
      <c r="CL425" s="317"/>
      <c r="CM425" s="317"/>
      <c r="CN425" s="317"/>
      <c r="CO425" s="317"/>
      <c r="CP425" s="317"/>
      <c r="CQ425" s="317"/>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row>
    <row r="426" spans="1:327" x14ac:dyDescent="0.25">
      <c r="A426" s="475"/>
      <c r="B426" s="475"/>
      <c r="C426" s="475"/>
      <c r="D426" s="475"/>
      <c r="E426" s="475"/>
      <c r="F426" s="476"/>
      <c r="G426" s="476"/>
      <c r="H426" s="317"/>
      <c r="I426" s="205"/>
      <c r="J426" s="205"/>
      <c r="K426" s="205"/>
      <c r="L426" s="317"/>
      <c r="M426" s="205"/>
      <c r="N426" s="470"/>
      <c r="O426" s="470"/>
      <c r="P426" s="205"/>
      <c r="Q426" s="470"/>
      <c r="R426" s="317"/>
      <c r="S426" s="317"/>
      <c r="T426" s="317"/>
      <c r="U426" s="205"/>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71"/>
      <c r="AU426" s="205"/>
      <c r="AV426" s="205"/>
      <c r="AW426" s="205"/>
      <c r="AX426" s="205"/>
      <c r="AY426" s="317"/>
      <c r="AZ426" s="524"/>
      <c r="BA426" s="524"/>
      <c r="BB426" s="205"/>
      <c r="BC426" s="317"/>
      <c r="BD426" s="317"/>
      <c r="BE426" s="317"/>
      <c r="BF426" s="317"/>
      <c r="BG426" s="317"/>
      <c r="BH426" s="317"/>
      <c r="BI426" s="317"/>
      <c r="BJ426" s="317"/>
      <c r="BK426" s="317"/>
      <c r="BL426" s="317"/>
      <c r="BM426" s="317"/>
      <c r="BN426" s="317"/>
      <c r="BO426" s="317"/>
      <c r="BP426" s="317"/>
      <c r="BQ426" s="388"/>
      <c r="BR426" s="388"/>
      <c r="BS426" s="388"/>
      <c r="BT426" s="388"/>
      <c r="BU426" s="317"/>
      <c r="BV426" s="317"/>
      <c r="BW426" s="317"/>
      <c r="BX426" s="317"/>
      <c r="BY426" s="317"/>
      <c r="BZ426" s="317"/>
      <c r="CA426" s="317"/>
      <c r="CB426" s="317"/>
      <c r="CC426" s="317"/>
      <c r="CD426" s="317"/>
      <c r="CE426" s="317"/>
      <c r="CF426" s="317"/>
      <c r="CG426" s="317"/>
      <c r="CH426" s="317"/>
      <c r="CI426" s="317"/>
      <c r="CJ426" s="317"/>
      <c r="CK426" s="317"/>
      <c r="CL426" s="317"/>
      <c r="CM426" s="317"/>
      <c r="CN426" s="317"/>
      <c r="CO426" s="317"/>
      <c r="CP426" s="317"/>
      <c r="CQ426" s="317"/>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row>
    <row r="427" spans="1:327" x14ac:dyDescent="0.25">
      <c r="A427" s="475"/>
      <c r="B427" s="475"/>
      <c r="C427" s="475"/>
      <c r="D427" s="475"/>
      <c r="E427" s="475"/>
      <c r="F427" s="476"/>
      <c r="G427" s="476"/>
      <c r="H427" s="317"/>
      <c r="I427" s="205"/>
      <c r="J427" s="205"/>
      <c r="K427" s="205"/>
      <c r="L427" s="317"/>
      <c r="M427" s="205"/>
      <c r="N427" s="470"/>
      <c r="O427" s="470"/>
      <c r="P427" s="205"/>
      <c r="Q427" s="470"/>
      <c r="R427" s="317"/>
      <c r="S427" s="317"/>
      <c r="T427" s="317"/>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71"/>
      <c r="AU427" s="205"/>
      <c r="AV427" s="205"/>
      <c r="AW427" s="205"/>
      <c r="AX427" s="205"/>
      <c r="AY427" s="317"/>
      <c r="AZ427" s="524"/>
      <c r="BA427" s="524"/>
      <c r="BB427" s="205"/>
      <c r="BC427" s="317"/>
      <c r="BD427" s="317"/>
      <c r="BE427" s="317"/>
      <c r="BF427" s="317"/>
      <c r="BG427" s="317"/>
      <c r="BH427" s="317"/>
      <c r="BI427" s="317"/>
      <c r="BJ427" s="317"/>
      <c r="BK427" s="317"/>
      <c r="BL427" s="317"/>
      <c r="BM427" s="317"/>
      <c r="BN427" s="317"/>
      <c r="BO427" s="317"/>
      <c r="BP427" s="317"/>
      <c r="BQ427" s="388"/>
      <c r="BR427" s="388"/>
      <c r="BS427" s="388"/>
      <c r="BT427" s="388"/>
      <c r="BU427" s="317"/>
      <c r="BV427" s="317"/>
      <c r="BW427" s="317"/>
      <c r="BX427" s="317"/>
      <c r="BY427" s="317"/>
      <c r="BZ427" s="317"/>
      <c r="CA427" s="317"/>
      <c r="CB427" s="317"/>
      <c r="CC427" s="317"/>
      <c r="CD427" s="317"/>
      <c r="CE427" s="317"/>
      <c r="CF427" s="317"/>
      <c r="CG427" s="317"/>
      <c r="CH427" s="317"/>
      <c r="CI427" s="317"/>
      <c r="CJ427" s="317"/>
      <c r="CK427" s="317"/>
      <c r="CL427" s="317"/>
      <c r="CM427" s="317"/>
      <c r="CN427" s="317"/>
      <c r="CO427" s="317"/>
      <c r="CP427" s="317"/>
      <c r="CQ427" s="317"/>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row>
    <row r="428" spans="1:327" x14ac:dyDescent="0.25">
      <c r="A428" s="475"/>
      <c r="B428" s="475"/>
      <c r="C428" s="475"/>
      <c r="D428" s="475"/>
      <c r="E428" s="475"/>
      <c r="F428" s="476"/>
      <c r="G428" s="476"/>
      <c r="H428" s="317"/>
      <c r="I428" s="205"/>
      <c r="J428" s="205"/>
      <c r="K428" s="205"/>
      <c r="L428" s="317"/>
      <c r="M428" s="205"/>
      <c r="N428" s="470"/>
      <c r="O428" s="470"/>
      <c r="P428" s="205"/>
      <c r="Q428" s="470"/>
      <c r="R428" s="317"/>
      <c r="S428" s="317"/>
      <c r="T428" s="317"/>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71"/>
      <c r="AU428" s="205"/>
      <c r="AV428" s="205"/>
      <c r="AW428" s="205"/>
      <c r="AX428" s="205"/>
      <c r="AY428" s="317"/>
      <c r="AZ428" s="524"/>
      <c r="BA428" s="524"/>
      <c r="BB428" s="205"/>
      <c r="BC428" s="317"/>
      <c r="BD428" s="317"/>
      <c r="BE428" s="317"/>
      <c r="BF428" s="317"/>
      <c r="BG428" s="317"/>
      <c r="BH428" s="317"/>
      <c r="BI428" s="317"/>
      <c r="BJ428" s="317"/>
      <c r="BK428" s="317"/>
      <c r="BL428" s="317"/>
      <c r="BM428" s="317"/>
      <c r="BN428" s="317"/>
      <c r="BO428" s="317"/>
      <c r="BP428" s="317"/>
      <c r="BQ428" s="388"/>
      <c r="BR428" s="388"/>
      <c r="BS428" s="388"/>
      <c r="BT428" s="388"/>
      <c r="BU428" s="317"/>
      <c r="BV428" s="317"/>
      <c r="BW428" s="317"/>
      <c r="BX428" s="317"/>
      <c r="BY428" s="317"/>
      <c r="BZ428" s="317"/>
      <c r="CA428" s="317"/>
      <c r="CB428" s="317"/>
      <c r="CC428" s="317"/>
      <c r="CD428" s="317"/>
      <c r="CE428" s="317"/>
      <c r="CF428" s="317"/>
      <c r="CG428" s="317"/>
      <c r="CH428" s="317"/>
      <c r="CI428" s="317"/>
      <c r="CJ428" s="317"/>
      <c r="CK428" s="317"/>
      <c r="CL428" s="317"/>
      <c r="CM428" s="317"/>
      <c r="CN428" s="317"/>
      <c r="CO428" s="317"/>
      <c r="CP428" s="317"/>
      <c r="CQ428" s="317"/>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row>
    <row r="429" spans="1:327" x14ac:dyDescent="0.25">
      <c r="A429" s="475"/>
      <c r="B429" s="475"/>
      <c r="C429" s="475"/>
      <c r="D429" s="475"/>
      <c r="E429" s="475"/>
      <c r="F429" s="476"/>
      <c r="G429" s="476"/>
      <c r="H429" s="317"/>
      <c r="I429" s="205"/>
      <c r="J429" s="205"/>
      <c r="K429" s="205"/>
      <c r="L429" s="317"/>
      <c r="M429" s="205"/>
      <c r="N429" s="470"/>
      <c r="O429" s="470"/>
      <c r="P429" s="205"/>
      <c r="Q429" s="470"/>
      <c r="R429" s="317"/>
      <c r="S429" s="317"/>
      <c r="T429" s="317"/>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71"/>
      <c r="AU429" s="205"/>
      <c r="AV429" s="205"/>
      <c r="AW429" s="205"/>
      <c r="AX429" s="205"/>
      <c r="AY429" s="317"/>
      <c r="AZ429" s="524"/>
      <c r="BA429" s="524"/>
      <c r="BB429" s="205"/>
      <c r="BC429" s="317"/>
      <c r="BD429" s="317"/>
      <c r="BE429" s="317"/>
      <c r="BF429" s="317"/>
      <c r="BG429" s="317"/>
      <c r="BH429" s="317"/>
      <c r="BI429" s="317"/>
      <c r="BJ429" s="317"/>
      <c r="BK429" s="317"/>
      <c r="BL429" s="317"/>
      <c r="BM429" s="317"/>
      <c r="BN429" s="317"/>
      <c r="BO429" s="317"/>
      <c r="BP429" s="317"/>
      <c r="BQ429" s="388"/>
      <c r="BR429" s="388"/>
      <c r="BS429" s="388"/>
      <c r="BT429" s="388"/>
      <c r="BU429" s="317"/>
      <c r="BV429" s="317"/>
      <c r="BW429" s="317"/>
      <c r="BX429" s="317"/>
      <c r="BY429" s="317"/>
      <c r="BZ429" s="317"/>
      <c r="CA429" s="317"/>
      <c r="CB429" s="317"/>
      <c r="CC429" s="317"/>
      <c r="CD429" s="317"/>
      <c r="CE429" s="317"/>
      <c r="CF429" s="317"/>
      <c r="CG429" s="317"/>
      <c r="CH429" s="317"/>
      <c r="CI429" s="317"/>
      <c r="CJ429" s="317"/>
      <c r="CK429" s="317"/>
      <c r="CL429" s="317"/>
      <c r="CM429" s="317"/>
      <c r="CN429" s="317"/>
      <c r="CO429" s="317"/>
      <c r="CP429" s="317"/>
      <c r="CQ429" s="317"/>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row>
    <row r="430" spans="1:327" x14ac:dyDescent="0.25">
      <c r="A430" s="475"/>
      <c r="B430" s="475"/>
      <c r="C430" s="475"/>
      <c r="D430" s="475"/>
      <c r="E430" s="475"/>
      <c r="F430" s="476"/>
      <c r="G430" s="476"/>
      <c r="H430" s="317"/>
      <c r="I430" s="205"/>
      <c r="J430" s="205"/>
      <c r="K430" s="205"/>
      <c r="L430" s="317"/>
      <c r="M430" s="205"/>
      <c r="N430" s="470"/>
      <c r="O430" s="470"/>
      <c r="P430" s="205"/>
      <c r="Q430" s="470"/>
      <c r="R430" s="317"/>
      <c r="S430" s="317"/>
      <c r="T430" s="317"/>
      <c r="U430" s="205"/>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71"/>
      <c r="AU430" s="205"/>
      <c r="AV430" s="205"/>
      <c r="AW430" s="205"/>
      <c r="AX430" s="205"/>
      <c r="AY430" s="317"/>
      <c r="AZ430" s="524"/>
      <c r="BA430" s="524"/>
      <c r="BB430" s="205"/>
      <c r="BC430" s="317"/>
      <c r="BD430" s="317"/>
      <c r="BE430" s="317"/>
      <c r="BF430" s="317"/>
      <c r="BG430" s="317"/>
      <c r="BH430" s="317"/>
      <c r="BI430" s="317"/>
      <c r="BJ430" s="317"/>
      <c r="BK430" s="317"/>
      <c r="BL430" s="317"/>
      <c r="BM430" s="317"/>
      <c r="BN430" s="317"/>
      <c r="BO430" s="317"/>
      <c r="BP430" s="317"/>
      <c r="BQ430" s="388"/>
      <c r="BR430" s="388"/>
      <c r="BS430" s="388"/>
      <c r="BT430" s="388"/>
      <c r="BU430" s="317"/>
      <c r="BV430" s="317"/>
      <c r="BW430" s="317"/>
      <c r="BX430" s="317"/>
      <c r="BY430" s="317"/>
      <c r="BZ430" s="317"/>
      <c r="CA430" s="317"/>
      <c r="CB430" s="317"/>
      <c r="CC430" s="317"/>
      <c r="CD430" s="317"/>
      <c r="CE430" s="317"/>
      <c r="CF430" s="317"/>
      <c r="CG430" s="317"/>
      <c r="CH430" s="317"/>
      <c r="CI430" s="317"/>
      <c r="CJ430" s="317"/>
      <c r="CK430" s="317"/>
      <c r="CL430" s="317"/>
      <c r="CM430" s="317"/>
      <c r="CN430" s="317"/>
      <c r="CO430" s="317"/>
      <c r="CP430" s="317"/>
      <c r="CQ430" s="317"/>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row>
    <row r="431" spans="1:327" x14ac:dyDescent="0.25">
      <c r="A431" s="475"/>
      <c r="B431" s="475"/>
      <c r="C431" s="475"/>
      <c r="D431" s="475"/>
      <c r="E431" s="475"/>
      <c r="F431" s="476"/>
      <c r="G431" s="476"/>
      <c r="H431" s="317"/>
      <c r="I431" s="205"/>
      <c r="J431" s="205"/>
      <c r="K431" s="205"/>
      <c r="L431" s="317"/>
      <c r="M431" s="205"/>
      <c r="N431" s="470"/>
      <c r="O431" s="470"/>
      <c r="P431" s="205"/>
      <c r="Q431" s="470"/>
      <c r="R431" s="317"/>
      <c r="S431" s="317"/>
      <c r="T431" s="317"/>
      <c r="U431" s="205"/>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71"/>
      <c r="AU431" s="205"/>
      <c r="AV431" s="205"/>
      <c r="AW431" s="205"/>
      <c r="AX431" s="205"/>
      <c r="AY431" s="317"/>
      <c r="AZ431" s="524"/>
      <c r="BA431" s="524"/>
      <c r="BB431" s="205"/>
      <c r="BC431" s="317"/>
      <c r="BD431" s="317"/>
      <c r="BE431" s="317"/>
      <c r="BF431" s="317"/>
      <c r="BG431" s="317"/>
      <c r="BH431" s="317"/>
      <c r="BI431" s="317"/>
      <c r="BJ431" s="317"/>
      <c r="BK431" s="317"/>
      <c r="BL431" s="317"/>
      <c r="BM431" s="317"/>
      <c r="BN431" s="317"/>
      <c r="BO431" s="317"/>
      <c r="BP431" s="317"/>
      <c r="BQ431" s="388"/>
      <c r="BR431" s="388"/>
      <c r="BS431" s="388"/>
      <c r="BT431" s="388"/>
      <c r="BU431" s="317"/>
      <c r="BV431" s="317"/>
      <c r="BW431" s="317"/>
      <c r="BX431" s="317"/>
      <c r="BY431" s="317"/>
      <c r="BZ431" s="317"/>
      <c r="CA431" s="317"/>
      <c r="CB431" s="317"/>
      <c r="CC431" s="317"/>
      <c r="CD431" s="317"/>
      <c r="CE431" s="317"/>
      <c r="CF431" s="317"/>
      <c r="CG431" s="317"/>
      <c r="CH431" s="317"/>
      <c r="CI431" s="317"/>
      <c r="CJ431" s="317"/>
      <c r="CK431" s="317"/>
      <c r="CL431" s="317"/>
      <c r="CM431" s="317"/>
      <c r="CN431" s="317"/>
      <c r="CO431" s="317"/>
      <c r="CP431" s="317"/>
      <c r="CQ431" s="317"/>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row>
    <row r="432" spans="1:327" x14ac:dyDescent="0.25">
      <c r="A432" s="475"/>
      <c r="B432" s="475"/>
      <c r="C432" s="475"/>
      <c r="D432" s="475"/>
      <c r="E432" s="475"/>
      <c r="F432" s="476"/>
      <c r="G432" s="476"/>
      <c r="H432" s="317"/>
      <c r="I432" s="205"/>
      <c r="J432" s="205"/>
      <c r="K432" s="205"/>
      <c r="L432" s="317"/>
      <c r="M432" s="205"/>
      <c r="N432" s="470"/>
      <c r="O432" s="470"/>
      <c r="P432" s="205"/>
      <c r="Q432" s="470"/>
      <c r="R432" s="317"/>
      <c r="S432" s="317"/>
      <c r="T432" s="317"/>
      <c r="U432" s="205"/>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71"/>
      <c r="AU432" s="205"/>
      <c r="AV432" s="205"/>
      <c r="AW432" s="205"/>
      <c r="AX432" s="205"/>
      <c r="AY432" s="317"/>
      <c r="AZ432" s="524"/>
      <c r="BA432" s="524"/>
      <c r="BB432" s="205"/>
      <c r="BC432" s="317"/>
      <c r="BD432" s="317"/>
      <c r="BE432" s="317"/>
      <c r="BF432" s="317"/>
      <c r="BG432" s="317"/>
      <c r="BH432" s="317"/>
      <c r="BI432" s="317"/>
      <c r="BJ432" s="317"/>
      <c r="BK432" s="317"/>
      <c r="BL432" s="317"/>
      <c r="BM432" s="317"/>
      <c r="BN432" s="317"/>
      <c r="BO432" s="317"/>
      <c r="BP432" s="317"/>
      <c r="BQ432" s="388"/>
      <c r="BR432" s="388"/>
      <c r="BS432" s="388"/>
      <c r="BT432" s="388"/>
      <c r="BU432" s="317"/>
      <c r="BV432" s="317"/>
      <c r="BW432" s="317"/>
      <c r="BX432" s="317"/>
      <c r="BY432" s="317"/>
      <c r="BZ432" s="317"/>
      <c r="CA432" s="317"/>
      <c r="CB432" s="317"/>
      <c r="CC432" s="317"/>
      <c r="CD432" s="317"/>
      <c r="CE432" s="317"/>
      <c r="CF432" s="317"/>
      <c r="CG432" s="317"/>
      <c r="CH432" s="317"/>
      <c r="CI432" s="317"/>
      <c r="CJ432" s="317"/>
      <c r="CK432" s="317"/>
      <c r="CL432" s="317"/>
      <c r="CM432" s="317"/>
      <c r="CN432" s="317"/>
      <c r="CO432" s="317"/>
      <c r="CP432" s="317"/>
      <c r="CQ432" s="317"/>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row>
    <row r="433" spans="1:327" x14ac:dyDescent="0.25">
      <c r="A433" s="475"/>
      <c r="B433" s="475"/>
      <c r="C433" s="475"/>
      <c r="D433" s="475"/>
      <c r="E433" s="475"/>
      <c r="F433" s="476"/>
      <c r="G433" s="476"/>
      <c r="H433" s="317"/>
      <c r="I433" s="205"/>
      <c r="J433" s="205"/>
      <c r="K433" s="205"/>
      <c r="L433" s="317"/>
      <c r="M433" s="205"/>
      <c r="N433" s="470"/>
      <c r="O433" s="470"/>
      <c r="P433" s="205"/>
      <c r="Q433" s="470"/>
      <c r="R433" s="317"/>
      <c r="S433" s="317"/>
      <c r="T433" s="317"/>
      <c r="U433" s="205"/>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71"/>
      <c r="AU433" s="205"/>
      <c r="AV433" s="205"/>
      <c r="AW433" s="205"/>
      <c r="AX433" s="205"/>
      <c r="AY433" s="317"/>
      <c r="AZ433" s="524"/>
      <c r="BA433" s="524"/>
      <c r="BB433" s="205"/>
      <c r="BC433" s="317"/>
      <c r="BD433" s="317"/>
      <c r="BE433" s="317"/>
      <c r="BF433" s="317"/>
      <c r="BG433" s="317"/>
      <c r="BH433" s="317"/>
      <c r="BI433" s="317"/>
      <c r="BJ433" s="317"/>
      <c r="BK433" s="317"/>
      <c r="BL433" s="317"/>
      <c r="BM433" s="317"/>
      <c r="BN433" s="317"/>
      <c r="BO433" s="317"/>
      <c r="BP433" s="317"/>
      <c r="BQ433" s="388"/>
      <c r="BR433" s="388"/>
      <c r="BS433" s="388"/>
      <c r="BT433" s="388"/>
      <c r="BU433" s="317"/>
      <c r="BV433" s="317"/>
      <c r="BW433" s="317"/>
      <c r="BX433" s="317"/>
      <c r="BY433" s="317"/>
      <c r="BZ433" s="317"/>
      <c r="CA433" s="317"/>
      <c r="CB433" s="317"/>
      <c r="CC433" s="317"/>
      <c r="CD433" s="317"/>
      <c r="CE433" s="317"/>
      <c r="CF433" s="317"/>
      <c r="CG433" s="317"/>
      <c r="CH433" s="317"/>
      <c r="CI433" s="317"/>
      <c r="CJ433" s="317"/>
      <c r="CK433" s="317"/>
      <c r="CL433" s="317"/>
      <c r="CM433" s="317"/>
      <c r="CN433" s="317"/>
      <c r="CO433" s="317"/>
      <c r="CP433" s="317"/>
      <c r="CQ433" s="317"/>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row>
    <row r="434" spans="1:327" x14ac:dyDescent="0.25">
      <c r="A434" s="475"/>
      <c r="B434" s="475"/>
      <c r="C434" s="475"/>
      <c r="D434" s="475"/>
      <c r="E434" s="475"/>
      <c r="F434" s="476"/>
      <c r="G434" s="476"/>
      <c r="H434" s="317"/>
      <c r="I434" s="205"/>
      <c r="J434" s="205"/>
      <c r="K434" s="205"/>
      <c r="L434" s="317"/>
      <c r="M434" s="205"/>
      <c r="N434" s="470"/>
      <c r="O434" s="470"/>
      <c r="P434" s="205"/>
      <c r="Q434" s="470"/>
      <c r="R434" s="317"/>
      <c r="S434" s="317"/>
      <c r="T434" s="317"/>
      <c r="U434" s="205"/>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71"/>
      <c r="AU434" s="205"/>
      <c r="AV434" s="205"/>
      <c r="AW434" s="205"/>
      <c r="AX434" s="205"/>
      <c r="AY434" s="317"/>
      <c r="AZ434" s="524"/>
      <c r="BA434" s="524"/>
      <c r="BB434" s="205"/>
      <c r="BC434" s="317"/>
      <c r="BD434" s="317"/>
      <c r="BE434" s="317"/>
      <c r="BF434" s="317"/>
      <c r="BG434" s="317"/>
      <c r="BH434" s="317"/>
      <c r="BI434" s="317"/>
      <c r="BJ434" s="317"/>
      <c r="BK434" s="317"/>
      <c r="BL434" s="317"/>
      <c r="BM434" s="317"/>
      <c r="BN434" s="317"/>
      <c r="BO434" s="317"/>
      <c r="BP434" s="317"/>
      <c r="BQ434" s="388"/>
      <c r="BR434" s="388"/>
      <c r="BS434" s="388"/>
      <c r="BT434" s="388"/>
      <c r="BU434" s="317"/>
      <c r="BV434" s="317"/>
      <c r="BW434" s="317"/>
      <c r="BX434" s="317"/>
      <c r="BY434" s="317"/>
      <c r="BZ434" s="317"/>
      <c r="CA434" s="317"/>
      <c r="CB434" s="317"/>
      <c r="CC434" s="317"/>
      <c r="CD434" s="317"/>
      <c r="CE434" s="317"/>
      <c r="CF434" s="317"/>
      <c r="CG434" s="317"/>
      <c r="CH434" s="317"/>
      <c r="CI434" s="317"/>
      <c r="CJ434" s="317"/>
      <c r="CK434" s="317"/>
      <c r="CL434" s="317"/>
      <c r="CM434" s="317"/>
      <c r="CN434" s="317"/>
      <c r="CO434" s="317"/>
      <c r="CP434" s="317"/>
      <c r="CQ434" s="317"/>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row>
    <row r="435" spans="1:327" x14ac:dyDescent="0.25">
      <c r="A435" s="475"/>
      <c r="B435" s="475"/>
      <c r="C435" s="475"/>
      <c r="D435" s="475"/>
      <c r="E435" s="475"/>
      <c r="F435" s="476"/>
      <c r="G435" s="476"/>
      <c r="H435" s="317"/>
      <c r="I435" s="205"/>
      <c r="J435" s="205"/>
      <c r="K435" s="205"/>
      <c r="L435" s="317"/>
      <c r="M435" s="205"/>
      <c r="N435" s="470"/>
      <c r="O435" s="470"/>
      <c r="P435" s="205"/>
      <c r="Q435" s="470"/>
      <c r="R435" s="317"/>
      <c r="S435" s="317"/>
      <c r="T435" s="317"/>
      <c r="U435" s="205"/>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71"/>
      <c r="AU435" s="205"/>
      <c r="AV435" s="205"/>
      <c r="AW435" s="205"/>
      <c r="AX435" s="205"/>
      <c r="AY435" s="317"/>
      <c r="AZ435" s="524"/>
      <c r="BA435" s="524"/>
      <c r="BB435" s="205"/>
      <c r="BC435" s="317"/>
      <c r="BD435" s="317"/>
      <c r="BE435" s="317"/>
      <c r="BF435" s="317"/>
      <c r="BG435" s="317"/>
      <c r="BH435" s="317"/>
      <c r="BI435" s="317"/>
      <c r="BJ435" s="317"/>
      <c r="BK435" s="317"/>
      <c r="BL435" s="317"/>
      <c r="BM435" s="317"/>
      <c r="BN435" s="317"/>
      <c r="BO435" s="317"/>
      <c r="BP435" s="317"/>
      <c r="BQ435" s="388"/>
      <c r="BR435" s="388"/>
      <c r="BS435" s="388"/>
      <c r="BT435" s="388"/>
      <c r="BU435" s="317"/>
      <c r="BV435" s="317"/>
      <c r="BW435" s="317"/>
      <c r="BX435" s="317"/>
      <c r="BY435" s="317"/>
      <c r="BZ435" s="317"/>
      <c r="CA435" s="317"/>
      <c r="CB435" s="317"/>
      <c r="CC435" s="317"/>
      <c r="CD435" s="317"/>
      <c r="CE435" s="317"/>
      <c r="CF435" s="317"/>
      <c r="CG435" s="317"/>
      <c r="CH435" s="317"/>
      <c r="CI435" s="317"/>
      <c r="CJ435" s="317"/>
      <c r="CK435" s="317"/>
      <c r="CL435" s="317"/>
      <c r="CM435" s="317"/>
      <c r="CN435" s="317"/>
      <c r="CO435" s="317"/>
      <c r="CP435" s="317"/>
      <c r="CQ435" s="317"/>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row>
    <row r="436" spans="1:327" x14ac:dyDescent="0.25">
      <c r="A436" s="475"/>
      <c r="B436" s="475"/>
      <c r="C436" s="475"/>
      <c r="D436" s="475"/>
      <c r="E436" s="475"/>
      <c r="F436" s="476"/>
      <c r="G436" s="476"/>
      <c r="H436" s="317"/>
      <c r="I436" s="205"/>
      <c r="J436" s="205"/>
      <c r="K436" s="205"/>
      <c r="L436" s="317"/>
      <c r="M436" s="205"/>
      <c r="N436" s="470"/>
      <c r="O436" s="470"/>
      <c r="P436" s="205"/>
      <c r="Q436" s="470"/>
      <c r="R436" s="317"/>
      <c r="S436" s="317"/>
      <c r="T436" s="317"/>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71"/>
      <c r="AU436" s="205"/>
      <c r="AV436" s="205"/>
      <c r="AW436" s="205"/>
      <c r="AX436" s="205"/>
      <c r="AY436" s="317"/>
      <c r="AZ436" s="524"/>
      <c r="BA436" s="524"/>
      <c r="BB436" s="205"/>
      <c r="BC436" s="317"/>
      <c r="BD436" s="317"/>
      <c r="BE436" s="317"/>
      <c r="BF436" s="317"/>
      <c r="BG436" s="317"/>
      <c r="BH436" s="317"/>
      <c r="BI436" s="317"/>
      <c r="BJ436" s="317"/>
      <c r="BK436" s="317"/>
      <c r="BL436" s="317"/>
      <c r="BM436" s="317"/>
      <c r="BN436" s="317"/>
      <c r="BO436" s="317"/>
      <c r="BP436" s="317"/>
      <c r="BQ436" s="388"/>
      <c r="BR436" s="388"/>
      <c r="BS436" s="388"/>
      <c r="BT436" s="388"/>
      <c r="BU436" s="317"/>
      <c r="BV436" s="317"/>
      <c r="BW436" s="317"/>
      <c r="BX436" s="317"/>
      <c r="BY436" s="317"/>
      <c r="BZ436" s="317"/>
      <c r="CA436" s="317"/>
      <c r="CB436" s="317"/>
      <c r="CC436" s="317"/>
      <c r="CD436" s="317"/>
      <c r="CE436" s="317"/>
      <c r="CF436" s="317"/>
      <c r="CG436" s="317"/>
      <c r="CH436" s="317"/>
      <c r="CI436" s="317"/>
      <c r="CJ436" s="317"/>
      <c r="CK436" s="317"/>
      <c r="CL436" s="317"/>
      <c r="CM436" s="317"/>
      <c r="CN436" s="317"/>
      <c r="CO436" s="317"/>
      <c r="CP436" s="317"/>
      <c r="CQ436" s="317"/>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row>
    <row r="437" spans="1:327" x14ac:dyDescent="0.25">
      <c r="A437" s="475"/>
      <c r="B437" s="475"/>
      <c r="C437" s="475"/>
      <c r="D437" s="475"/>
      <c r="E437" s="475"/>
      <c r="F437" s="476"/>
      <c r="G437" s="476"/>
      <c r="H437" s="317"/>
      <c r="I437" s="205"/>
      <c r="J437" s="205"/>
      <c r="K437" s="205"/>
      <c r="L437" s="317"/>
      <c r="M437" s="205"/>
      <c r="N437" s="470"/>
      <c r="O437" s="470"/>
      <c r="P437" s="205"/>
      <c r="Q437" s="470"/>
      <c r="R437" s="317"/>
      <c r="S437" s="317"/>
      <c r="T437" s="317"/>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71"/>
      <c r="AU437" s="205"/>
      <c r="AV437" s="205"/>
      <c r="AW437" s="205"/>
      <c r="AX437" s="205"/>
      <c r="AY437" s="317"/>
      <c r="AZ437" s="524"/>
      <c r="BA437" s="524"/>
      <c r="BB437" s="205"/>
      <c r="BC437" s="317"/>
      <c r="BD437" s="317"/>
      <c r="BE437" s="317"/>
      <c r="BF437" s="317"/>
      <c r="BG437" s="317"/>
      <c r="BH437" s="317"/>
      <c r="BI437" s="317"/>
      <c r="BJ437" s="317"/>
      <c r="BK437" s="317"/>
      <c r="BL437" s="317"/>
      <c r="BM437" s="317"/>
      <c r="BN437" s="317"/>
      <c r="BO437" s="317"/>
      <c r="BP437" s="317"/>
      <c r="BQ437" s="388"/>
      <c r="BR437" s="388"/>
      <c r="BS437" s="388"/>
      <c r="BT437" s="388"/>
      <c r="BU437" s="317"/>
      <c r="BV437" s="317"/>
      <c r="BW437" s="317"/>
      <c r="BX437" s="317"/>
      <c r="BY437" s="317"/>
      <c r="BZ437" s="317"/>
      <c r="CA437" s="317"/>
      <c r="CB437" s="317"/>
      <c r="CC437" s="317"/>
      <c r="CD437" s="317"/>
      <c r="CE437" s="317"/>
      <c r="CF437" s="317"/>
      <c r="CG437" s="317"/>
      <c r="CH437" s="317"/>
      <c r="CI437" s="317"/>
      <c r="CJ437" s="317"/>
      <c r="CK437" s="317"/>
      <c r="CL437" s="317"/>
      <c r="CM437" s="317"/>
      <c r="CN437" s="317"/>
      <c r="CO437" s="317"/>
      <c r="CP437" s="317"/>
      <c r="CQ437" s="317"/>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row>
    <row r="438" spans="1:327" x14ac:dyDescent="0.25">
      <c r="A438" s="475"/>
      <c r="B438" s="475"/>
      <c r="C438" s="475"/>
      <c r="D438" s="475"/>
      <c r="E438" s="475"/>
      <c r="F438" s="476"/>
      <c r="G438" s="476"/>
      <c r="H438" s="317"/>
      <c r="I438" s="205"/>
      <c r="J438" s="205"/>
      <c r="K438" s="205"/>
      <c r="L438" s="317"/>
      <c r="M438" s="205"/>
      <c r="N438" s="470"/>
      <c r="O438" s="470"/>
      <c r="P438" s="205"/>
      <c r="Q438" s="470"/>
      <c r="R438" s="317"/>
      <c r="S438" s="317"/>
      <c r="T438" s="317"/>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71"/>
      <c r="AU438" s="205"/>
      <c r="AV438" s="205"/>
      <c r="AW438" s="205"/>
      <c r="AX438" s="205"/>
      <c r="AY438" s="317"/>
      <c r="AZ438" s="524"/>
      <c r="BA438" s="524"/>
      <c r="BB438" s="205"/>
      <c r="BC438" s="317"/>
      <c r="BD438" s="317"/>
      <c r="BE438" s="317"/>
      <c r="BF438" s="317"/>
      <c r="BG438" s="317"/>
      <c r="BH438" s="317"/>
      <c r="BI438" s="317"/>
      <c r="BJ438" s="317"/>
      <c r="BK438" s="317"/>
      <c r="BL438" s="317"/>
      <c r="BM438" s="317"/>
      <c r="BN438" s="317"/>
      <c r="BO438" s="317"/>
      <c r="BP438" s="317"/>
      <c r="BQ438" s="388"/>
      <c r="BR438" s="388"/>
      <c r="BS438" s="388"/>
      <c r="BT438" s="388"/>
      <c r="BU438" s="317"/>
      <c r="BV438" s="317"/>
      <c r="BW438" s="317"/>
      <c r="BX438" s="317"/>
      <c r="BY438" s="317"/>
      <c r="BZ438" s="317"/>
      <c r="CA438" s="317"/>
      <c r="CB438" s="317"/>
      <c r="CC438" s="317"/>
      <c r="CD438" s="317"/>
      <c r="CE438" s="317"/>
      <c r="CF438" s="317"/>
      <c r="CG438" s="317"/>
      <c r="CH438" s="317"/>
      <c r="CI438" s="317"/>
      <c r="CJ438" s="317"/>
      <c r="CK438" s="317"/>
      <c r="CL438" s="317"/>
      <c r="CM438" s="317"/>
      <c r="CN438" s="317"/>
      <c r="CO438" s="317"/>
      <c r="CP438" s="317"/>
      <c r="CQ438" s="317"/>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row>
    <row r="439" spans="1:327" x14ac:dyDescent="0.25">
      <c r="A439" s="475"/>
      <c r="B439" s="475"/>
      <c r="C439" s="475"/>
      <c r="D439" s="475"/>
      <c r="E439" s="475"/>
      <c r="F439" s="476"/>
      <c r="G439" s="476"/>
      <c r="H439" s="317"/>
      <c r="I439" s="205"/>
      <c r="J439" s="205"/>
      <c r="K439" s="205"/>
      <c r="L439" s="317"/>
      <c r="M439" s="205"/>
      <c r="N439" s="470"/>
      <c r="O439" s="470"/>
      <c r="P439" s="205"/>
      <c r="Q439" s="470"/>
      <c r="R439" s="317"/>
      <c r="S439" s="317"/>
      <c r="T439" s="317"/>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71"/>
      <c r="AU439" s="205"/>
      <c r="AV439" s="205"/>
      <c r="AW439" s="205"/>
      <c r="AX439" s="205"/>
      <c r="AY439" s="317"/>
      <c r="AZ439" s="524"/>
      <c r="BA439" s="524"/>
      <c r="BB439" s="205"/>
      <c r="BC439" s="317"/>
      <c r="BD439" s="317"/>
      <c r="BE439" s="317"/>
      <c r="BF439" s="317"/>
      <c r="BG439" s="317"/>
      <c r="BH439" s="317"/>
      <c r="BI439" s="317"/>
      <c r="BJ439" s="317"/>
      <c r="BK439" s="317"/>
      <c r="BL439" s="317"/>
      <c r="BM439" s="317"/>
      <c r="BN439" s="317"/>
      <c r="BO439" s="317"/>
      <c r="BP439" s="317"/>
      <c r="BQ439" s="388"/>
      <c r="BR439" s="388"/>
      <c r="BS439" s="388"/>
      <c r="BT439" s="388"/>
      <c r="BU439" s="317"/>
      <c r="BV439" s="317"/>
      <c r="BW439" s="317"/>
      <c r="BX439" s="317"/>
      <c r="BY439" s="317"/>
      <c r="BZ439" s="317"/>
      <c r="CA439" s="317"/>
      <c r="CB439" s="317"/>
      <c r="CC439" s="317"/>
      <c r="CD439" s="317"/>
      <c r="CE439" s="317"/>
      <c r="CF439" s="317"/>
      <c r="CG439" s="317"/>
      <c r="CH439" s="317"/>
      <c r="CI439" s="317"/>
      <c r="CJ439" s="317"/>
      <c r="CK439" s="317"/>
      <c r="CL439" s="317"/>
      <c r="CM439" s="317"/>
      <c r="CN439" s="317"/>
      <c r="CO439" s="317"/>
      <c r="CP439" s="317"/>
      <c r="CQ439" s="317"/>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row>
    <row r="440" spans="1:327" x14ac:dyDescent="0.25">
      <c r="A440" s="475"/>
      <c r="B440" s="475"/>
      <c r="C440" s="475"/>
      <c r="D440" s="475"/>
      <c r="E440" s="475"/>
      <c r="F440" s="476"/>
      <c r="G440" s="476"/>
      <c r="H440" s="317"/>
      <c r="I440" s="205"/>
      <c r="J440" s="205"/>
      <c r="K440" s="205"/>
      <c r="L440" s="317"/>
      <c r="M440" s="205"/>
      <c r="N440" s="470"/>
      <c r="O440" s="470"/>
      <c r="P440" s="205"/>
      <c r="Q440" s="470"/>
      <c r="R440" s="317"/>
      <c r="S440" s="317"/>
      <c r="T440" s="317"/>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71"/>
      <c r="AU440" s="205"/>
      <c r="AV440" s="205"/>
      <c r="AW440" s="205"/>
      <c r="AX440" s="205"/>
      <c r="AY440" s="317"/>
      <c r="AZ440" s="524"/>
      <c r="BA440" s="524"/>
      <c r="BB440" s="205"/>
      <c r="BC440" s="317"/>
      <c r="BD440" s="317"/>
      <c r="BE440" s="317"/>
      <c r="BF440" s="317"/>
      <c r="BG440" s="317"/>
      <c r="BH440" s="317"/>
      <c r="BI440" s="317"/>
      <c r="BJ440" s="317"/>
      <c r="BK440" s="317"/>
      <c r="BL440" s="317"/>
      <c r="BM440" s="317"/>
      <c r="BN440" s="317"/>
      <c r="BO440" s="317"/>
      <c r="BP440" s="317"/>
      <c r="BQ440" s="388"/>
      <c r="BR440" s="388"/>
      <c r="BS440" s="388"/>
      <c r="BT440" s="388"/>
      <c r="BU440" s="317"/>
      <c r="BV440" s="317"/>
      <c r="BW440" s="317"/>
      <c r="BX440" s="317"/>
      <c r="BY440" s="317"/>
      <c r="BZ440" s="317"/>
      <c r="CA440" s="317"/>
      <c r="CB440" s="317"/>
      <c r="CC440" s="317"/>
      <c r="CD440" s="317"/>
      <c r="CE440" s="317"/>
      <c r="CF440" s="317"/>
      <c r="CG440" s="317"/>
      <c r="CH440" s="317"/>
      <c r="CI440" s="317"/>
      <c r="CJ440" s="317"/>
      <c r="CK440" s="317"/>
      <c r="CL440" s="317"/>
      <c r="CM440" s="317"/>
      <c r="CN440" s="317"/>
      <c r="CO440" s="317"/>
      <c r="CP440" s="317"/>
      <c r="CQ440" s="317"/>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row>
    <row r="441" spans="1:327" x14ac:dyDescent="0.25">
      <c r="A441" s="475"/>
      <c r="B441" s="475"/>
      <c r="C441" s="475"/>
      <c r="D441" s="475"/>
      <c r="E441" s="475"/>
      <c r="F441" s="476"/>
      <c r="G441" s="476"/>
      <c r="H441" s="317"/>
      <c r="I441" s="205"/>
      <c r="J441" s="205"/>
      <c r="K441" s="205"/>
      <c r="L441" s="317"/>
      <c r="M441" s="205"/>
      <c r="N441" s="470"/>
      <c r="O441" s="470"/>
      <c r="P441" s="205"/>
      <c r="Q441" s="470"/>
      <c r="R441" s="317"/>
      <c r="S441" s="317"/>
      <c r="T441" s="317"/>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71"/>
      <c r="AU441" s="205"/>
      <c r="AV441" s="205"/>
      <c r="AW441" s="205"/>
      <c r="AX441" s="205"/>
      <c r="AY441" s="317"/>
      <c r="AZ441" s="524"/>
      <c r="BA441" s="524"/>
      <c r="BB441" s="205"/>
      <c r="BC441" s="317"/>
      <c r="BD441" s="317"/>
      <c r="BE441" s="317"/>
      <c r="BF441" s="317"/>
      <c r="BG441" s="317"/>
      <c r="BH441" s="317"/>
      <c r="BI441" s="317"/>
      <c r="BJ441" s="317"/>
      <c r="BK441" s="317"/>
      <c r="BL441" s="317"/>
      <c r="BM441" s="317"/>
      <c r="BN441" s="317"/>
      <c r="BO441" s="317"/>
      <c r="BP441" s="317"/>
      <c r="BQ441" s="388"/>
      <c r="BR441" s="388"/>
      <c r="BS441" s="388"/>
      <c r="BT441" s="388"/>
      <c r="BU441" s="317"/>
      <c r="BV441" s="317"/>
      <c r="BW441" s="317"/>
      <c r="BX441" s="317"/>
      <c r="BY441" s="317"/>
      <c r="BZ441" s="317"/>
      <c r="CA441" s="317"/>
      <c r="CB441" s="317"/>
      <c r="CC441" s="317"/>
      <c r="CD441" s="317"/>
      <c r="CE441" s="317"/>
      <c r="CF441" s="317"/>
      <c r="CG441" s="317"/>
      <c r="CH441" s="317"/>
      <c r="CI441" s="317"/>
      <c r="CJ441" s="317"/>
      <c r="CK441" s="317"/>
      <c r="CL441" s="317"/>
      <c r="CM441" s="317"/>
      <c r="CN441" s="317"/>
      <c r="CO441" s="317"/>
      <c r="CP441" s="317"/>
      <c r="CQ441" s="317"/>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row>
    <row r="442" spans="1:327" x14ac:dyDescent="0.25">
      <c r="A442" s="475"/>
      <c r="B442" s="475"/>
      <c r="C442" s="475"/>
      <c r="D442" s="475"/>
      <c r="E442" s="475"/>
      <c r="F442" s="476"/>
      <c r="G442" s="476"/>
      <c r="H442" s="317"/>
      <c r="I442" s="205"/>
      <c r="J442" s="205"/>
      <c r="K442" s="205"/>
      <c r="L442" s="317"/>
      <c r="M442" s="205"/>
      <c r="N442" s="470"/>
      <c r="O442" s="470"/>
      <c r="P442" s="205"/>
      <c r="Q442" s="470"/>
      <c r="R442" s="317"/>
      <c r="S442" s="317"/>
      <c r="T442" s="317"/>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71"/>
      <c r="AU442" s="205"/>
      <c r="AV442" s="205"/>
      <c r="AW442" s="205"/>
      <c r="AX442" s="205"/>
      <c r="AY442" s="317"/>
      <c r="AZ442" s="524"/>
      <c r="BA442" s="524"/>
      <c r="BB442" s="205"/>
      <c r="BC442" s="317"/>
      <c r="BD442" s="317"/>
      <c r="BE442" s="317"/>
      <c r="BF442" s="317"/>
      <c r="BG442" s="317"/>
      <c r="BH442" s="317"/>
      <c r="BI442" s="317"/>
      <c r="BJ442" s="317"/>
      <c r="BK442" s="317"/>
      <c r="BL442" s="317"/>
      <c r="BM442" s="317"/>
      <c r="BN442" s="317"/>
      <c r="BO442" s="317"/>
      <c r="BP442" s="317"/>
      <c r="BQ442" s="388"/>
      <c r="BR442" s="388"/>
      <c r="BS442" s="388"/>
      <c r="BT442" s="388"/>
      <c r="BU442" s="317"/>
      <c r="BV442" s="317"/>
      <c r="BW442" s="317"/>
      <c r="BX442" s="317"/>
      <c r="BY442" s="317"/>
      <c r="BZ442" s="317"/>
      <c r="CA442" s="317"/>
      <c r="CB442" s="317"/>
      <c r="CC442" s="317"/>
      <c r="CD442" s="317"/>
      <c r="CE442" s="317"/>
      <c r="CF442" s="317"/>
      <c r="CG442" s="317"/>
      <c r="CH442" s="317"/>
      <c r="CI442" s="317"/>
      <c r="CJ442" s="317"/>
      <c r="CK442" s="317"/>
      <c r="CL442" s="317"/>
      <c r="CM442" s="317"/>
      <c r="CN442" s="317"/>
      <c r="CO442" s="317"/>
      <c r="CP442" s="317"/>
      <c r="CQ442" s="317"/>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row>
    <row r="443" spans="1:327" x14ac:dyDescent="0.25">
      <c r="A443" s="475"/>
      <c r="B443" s="475"/>
      <c r="C443" s="475"/>
      <c r="D443" s="475"/>
      <c r="E443" s="475"/>
      <c r="F443" s="476"/>
      <c r="G443" s="476"/>
      <c r="H443" s="317"/>
      <c r="I443" s="205"/>
      <c r="J443" s="205"/>
      <c r="K443" s="205"/>
      <c r="L443" s="317"/>
      <c r="M443" s="205"/>
      <c r="N443" s="470"/>
      <c r="O443" s="470"/>
      <c r="P443" s="205"/>
      <c r="Q443" s="470"/>
      <c r="R443" s="317"/>
      <c r="S443" s="317"/>
      <c r="T443" s="317"/>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71"/>
      <c r="AU443" s="205"/>
      <c r="AV443" s="205"/>
      <c r="AW443" s="205"/>
      <c r="AX443" s="205"/>
      <c r="AY443" s="317"/>
      <c r="AZ443" s="524"/>
      <c r="BA443" s="524"/>
      <c r="BB443" s="205"/>
      <c r="BC443" s="317"/>
      <c r="BD443" s="317"/>
      <c r="BE443" s="317"/>
      <c r="BF443" s="317"/>
      <c r="BG443" s="317"/>
      <c r="BH443" s="317"/>
      <c r="BI443" s="317"/>
      <c r="BJ443" s="317"/>
      <c r="BK443" s="317"/>
      <c r="BL443" s="317"/>
      <c r="BM443" s="317"/>
      <c r="BN443" s="317"/>
      <c r="BO443" s="317"/>
      <c r="BP443" s="317"/>
      <c r="BQ443" s="388"/>
      <c r="BR443" s="388"/>
      <c r="BS443" s="388"/>
      <c r="BT443" s="388"/>
      <c r="BU443" s="317"/>
      <c r="BV443" s="317"/>
      <c r="BW443" s="317"/>
      <c r="BX443" s="317"/>
      <c r="BY443" s="317"/>
      <c r="BZ443" s="317"/>
      <c r="CA443" s="317"/>
      <c r="CB443" s="317"/>
      <c r="CC443" s="317"/>
      <c r="CD443" s="317"/>
      <c r="CE443" s="317"/>
      <c r="CF443" s="317"/>
      <c r="CG443" s="317"/>
      <c r="CH443" s="317"/>
      <c r="CI443" s="317"/>
      <c r="CJ443" s="317"/>
      <c r="CK443" s="317"/>
      <c r="CL443" s="317"/>
      <c r="CM443" s="317"/>
      <c r="CN443" s="317"/>
      <c r="CO443" s="317"/>
      <c r="CP443" s="317"/>
      <c r="CQ443" s="317"/>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row>
    <row r="444" spans="1:327" x14ac:dyDescent="0.25">
      <c r="A444" s="475"/>
      <c r="B444" s="475"/>
      <c r="C444" s="475"/>
      <c r="D444" s="475"/>
      <c r="E444" s="475"/>
      <c r="F444" s="476"/>
      <c r="G444" s="476"/>
      <c r="H444" s="317"/>
      <c r="I444" s="205"/>
      <c r="J444" s="205"/>
      <c r="K444" s="205"/>
      <c r="L444" s="317"/>
      <c r="M444" s="205"/>
      <c r="N444" s="470"/>
      <c r="O444" s="470"/>
      <c r="P444" s="205"/>
      <c r="Q444" s="470"/>
      <c r="R444" s="317"/>
      <c r="S444" s="317"/>
      <c r="T444" s="317"/>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71"/>
      <c r="AU444" s="205"/>
      <c r="AV444" s="205"/>
      <c r="AW444" s="205"/>
      <c r="AX444" s="205"/>
      <c r="AY444" s="317"/>
      <c r="AZ444" s="524"/>
      <c r="BA444" s="524"/>
      <c r="BB444" s="205"/>
      <c r="BC444" s="317"/>
      <c r="BD444" s="317"/>
      <c r="BE444" s="317"/>
      <c r="BF444" s="317"/>
      <c r="BG444" s="317"/>
      <c r="BH444" s="317"/>
      <c r="BI444" s="317"/>
      <c r="BJ444" s="317"/>
      <c r="BK444" s="317"/>
      <c r="BL444" s="317"/>
      <c r="BM444" s="317"/>
      <c r="BN444" s="317"/>
      <c r="BO444" s="317"/>
      <c r="BP444" s="317"/>
      <c r="BQ444" s="388"/>
      <c r="BR444" s="388"/>
      <c r="BS444" s="388"/>
      <c r="BT444" s="388"/>
      <c r="BU444" s="317"/>
      <c r="BV444" s="317"/>
      <c r="BW444" s="317"/>
      <c r="BX444" s="317"/>
      <c r="BY444" s="317"/>
      <c r="BZ444" s="317"/>
      <c r="CA444" s="317"/>
      <c r="CB444" s="317"/>
      <c r="CC444" s="317"/>
      <c r="CD444" s="317"/>
      <c r="CE444" s="317"/>
      <c r="CF444" s="317"/>
      <c r="CG444" s="317"/>
      <c r="CH444" s="317"/>
      <c r="CI444" s="317"/>
      <c r="CJ444" s="317"/>
      <c r="CK444" s="317"/>
      <c r="CL444" s="317"/>
      <c r="CM444" s="317"/>
      <c r="CN444" s="317"/>
      <c r="CO444" s="317"/>
      <c r="CP444" s="317"/>
      <c r="CQ444" s="317"/>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row>
    <row r="445" spans="1:327" x14ac:dyDescent="0.25">
      <c r="A445" s="475"/>
      <c r="B445" s="475"/>
      <c r="C445" s="475"/>
      <c r="D445" s="475"/>
      <c r="E445" s="475"/>
      <c r="F445" s="476"/>
      <c r="G445" s="476"/>
      <c r="H445" s="317"/>
      <c r="I445" s="205"/>
      <c r="J445" s="205"/>
      <c r="K445" s="205"/>
      <c r="L445" s="317"/>
      <c r="M445" s="205"/>
      <c r="N445" s="470"/>
      <c r="O445" s="470"/>
      <c r="P445" s="205"/>
      <c r="Q445" s="470"/>
      <c r="R445" s="317"/>
      <c r="S445" s="317"/>
      <c r="T445" s="317"/>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71"/>
      <c r="AU445" s="205"/>
      <c r="AV445" s="205"/>
      <c r="AW445" s="205"/>
      <c r="AX445" s="205"/>
      <c r="AY445" s="317"/>
      <c r="AZ445" s="524"/>
      <c r="BA445" s="524"/>
      <c r="BB445" s="205"/>
      <c r="BC445" s="317"/>
      <c r="BD445" s="317"/>
      <c r="BE445" s="317"/>
      <c r="BF445" s="317"/>
      <c r="BG445" s="317"/>
      <c r="BH445" s="317"/>
      <c r="BI445" s="317"/>
      <c r="BJ445" s="317"/>
      <c r="BK445" s="317"/>
      <c r="BL445" s="317"/>
      <c r="BM445" s="317"/>
      <c r="BN445" s="317"/>
      <c r="BO445" s="317"/>
      <c r="BP445" s="317"/>
      <c r="BQ445" s="388"/>
      <c r="BR445" s="388"/>
      <c r="BS445" s="388"/>
      <c r="BT445" s="388"/>
      <c r="BU445" s="317"/>
      <c r="BV445" s="317"/>
      <c r="BW445" s="317"/>
      <c r="BX445" s="317"/>
      <c r="BY445" s="317"/>
      <c r="BZ445" s="317"/>
      <c r="CA445" s="317"/>
      <c r="CB445" s="317"/>
      <c r="CC445" s="317"/>
      <c r="CD445" s="317"/>
      <c r="CE445" s="317"/>
      <c r="CF445" s="317"/>
      <c r="CG445" s="317"/>
      <c r="CH445" s="317"/>
      <c r="CI445" s="317"/>
      <c r="CJ445" s="317"/>
      <c r="CK445" s="317"/>
      <c r="CL445" s="317"/>
      <c r="CM445" s="317"/>
      <c r="CN445" s="317"/>
      <c r="CO445" s="317"/>
      <c r="CP445" s="317"/>
      <c r="CQ445" s="317"/>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row>
    <row r="446" spans="1:327" x14ac:dyDescent="0.25">
      <c r="A446" s="475"/>
      <c r="B446" s="475"/>
      <c r="C446" s="475"/>
      <c r="D446" s="475"/>
      <c r="E446" s="475"/>
      <c r="F446" s="476"/>
      <c r="G446" s="476"/>
      <c r="H446" s="317"/>
      <c r="I446" s="205"/>
      <c r="J446" s="205"/>
      <c r="K446" s="205"/>
      <c r="L446" s="317"/>
      <c r="M446" s="205"/>
      <c r="N446" s="470"/>
      <c r="O446" s="470"/>
      <c r="P446" s="205"/>
      <c r="Q446" s="470"/>
      <c r="R446" s="317"/>
      <c r="S446" s="317"/>
      <c r="T446" s="317"/>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71"/>
      <c r="AU446" s="205"/>
      <c r="AV446" s="205"/>
      <c r="AW446" s="205"/>
      <c r="AX446" s="205"/>
      <c r="AY446" s="317"/>
      <c r="AZ446" s="524"/>
      <c r="BA446" s="524"/>
      <c r="BB446" s="205"/>
      <c r="BC446" s="317"/>
      <c r="BD446" s="317"/>
      <c r="BE446" s="317"/>
      <c r="BF446" s="317"/>
      <c r="BG446" s="317"/>
      <c r="BH446" s="317"/>
      <c r="BI446" s="317"/>
      <c r="BJ446" s="317"/>
      <c r="BK446" s="317"/>
      <c r="BL446" s="317"/>
      <c r="BM446" s="317"/>
      <c r="BN446" s="317"/>
      <c r="BO446" s="317"/>
      <c r="BP446" s="317"/>
      <c r="BQ446" s="388"/>
      <c r="BR446" s="388"/>
      <c r="BS446" s="388"/>
      <c r="BT446" s="388"/>
      <c r="BU446" s="317"/>
      <c r="BV446" s="317"/>
      <c r="BW446" s="317"/>
      <c r="BX446" s="317"/>
      <c r="BY446" s="317"/>
      <c r="BZ446" s="317"/>
      <c r="CA446" s="317"/>
      <c r="CB446" s="317"/>
      <c r="CC446" s="317"/>
      <c r="CD446" s="317"/>
      <c r="CE446" s="317"/>
      <c r="CF446" s="317"/>
      <c r="CG446" s="317"/>
      <c r="CH446" s="317"/>
      <c r="CI446" s="317"/>
      <c r="CJ446" s="317"/>
      <c r="CK446" s="317"/>
      <c r="CL446" s="317"/>
      <c r="CM446" s="317"/>
      <c r="CN446" s="317"/>
      <c r="CO446" s="317"/>
      <c r="CP446" s="317"/>
      <c r="CQ446" s="317"/>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row>
    <row r="447" spans="1:327" x14ac:dyDescent="0.25">
      <c r="A447" s="475"/>
      <c r="B447" s="475"/>
      <c r="C447" s="475"/>
      <c r="D447" s="475"/>
      <c r="E447" s="475"/>
      <c r="F447" s="476"/>
      <c r="G447" s="476"/>
      <c r="H447" s="317"/>
      <c r="I447" s="205"/>
      <c r="J447" s="205"/>
      <c r="K447" s="205"/>
      <c r="L447" s="317"/>
      <c r="M447" s="205"/>
      <c r="N447" s="470"/>
      <c r="O447" s="470"/>
      <c r="P447" s="205"/>
      <c r="Q447" s="470"/>
      <c r="R447" s="317"/>
      <c r="S447" s="317"/>
      <c r="T447" s="317"/>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71"/>
      <c r="AU447" s="205"/>
      <c r="AV447" s="205"/>
      <c r="AW447" s="205"/>
      <c r="AX447" s="205"/>
      <c r="AY447" s="317"/>
      <c r="AZ447" s="524"/>
      <c r="BA447" s="524"/>
      <c r="BB447" s="205"/>
      <c r="BC447" s="317"/>
      <c r="BD447" s="317"/>
      <c r="BE447" s="317"/>
      <c r="BF447" s="317"/>
      <c r="BG447" s="317"/>
      <c r="BH447" s="317"/>
      <c r="BI447" s="317"/>
      <c r="BJ447" s="317"/>
      <c r="BK447" s="317"/>
      <c r="BL447" s="317"/>
      <c r="BM447" s="317"/>
      <c r="BN447" s="317"/>
      <c r="BO447" s="317"/>
      <c r="BP447" s="317"/>
      <c r="BQ447" s="388"/>
      <c r="BR447" s="388"/>
      <c r="BS447" s="388"/>
      <c r="BT447" s="388"/>
      <c r="BU447" s="317"/>
      <c r="BV447" s="317"/>
      <c r="BW447" s="317"/>
      <c r="BX447" s="317"/>
      <c r="BY447" s="317"/>
      <c r="BZ447" s="317"/>
      <c r="CA447" s="317"/>
      <c r="CB447" s="317"/>
      <c r="CC447" s="317"/>
      <c r="CD447" s="317"/>
      <c r="CE447" s="317"/>
      <c r="CF447" s="317"/>
      <c r="CG447" s="317"/>
      <c r="CH447" s="317"/>
      <c r="CI447" s="317"/>
      <c r="CJ447" s="317"/>
      <c r="CK447" s="317"/>
      <c r="CL447" s="317"/>
      <c r="CM447" s="317"/>
      <c r="CN447" s="317"/>
      <c r="CO447" s="317"/>
      <c r="CP447" s="317"/>
      <c r="CQ447" s="317"/>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row>
    <row r="448" spans="1:327" x14ac:dyDescent="0.25">
      <c r="A448" s="475"/>
      <c r="B448" s="475"/>
      <c r="C448" s="475"/>
      <c r="D448" s="475"/>
      <c r="E448" s="475"/>
      <c r="F448" s="476"/>
      <c r="G448" s="476"/>
      <c r="H448" s="317"/>
      <c r="I448" s="205"/>
      <c r="J448" s="205"/>
      <c r="K448" s="205"/>
      <c r="L448" s="317"/>
      <c r="M448" s="205"/>
      <c r="N448" s="470"/>
      <c r="O448" s="470"/>
      <c r="P448" s="205"/>
      <c r="Q448" s="470"/>
      <c r="R448" s="317"/>
      <c r="S448" s="317"/>
      <c r="T448" s="317"/>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71"/>
      <c r="AU448" s="205"/>
      <c r="AV448" s="205"/>
      <c r="AW448" s="205"/>
      <c r="AX448" s="205"/>
      <c r="AY448" s="317"/>
      <c r="AZ448" s="524"/>
      <c r="BA448" s="524"/>
      <c r="BB448" s="205"/>
      <c r="BC448" s="317"/>
      <c r="BD448" s="317"/>
      <c r="BE448" s="317"/>
      <c r="BF448" s="317"/>
      <c r="BG448" s="317"/>
      <c r="BH448" s="317"/>
      <c r="BI448" s="317"/>
      <c r="BJ448" s="317"/>
      <c r="BK448" s="317"/>
      <c r="BL448" s="317"/>
      <c r="BM448" s="317"/>
      <c r="BN448" s="317"/>
      <c r="BO448" s="317"/>
      <c r="BP448" s="317"/>
      <c r="BQ448" s="388"/>
      <c r="BR448" s="388"/>
      <c r="BS448" s="388"/>
      <c r="BT448" s="388"/>
      <c r="BU448" s="317"/>
      <c r="BV448" s="317"/>
      <c r="BW448" s="317"/>
      <c r="BX448" s="317"/>
      <c r="BY448" s="317"/>
      <c r="BZ448" s="317"/>
      <c r="CA448" s="317"/>
      <c r="CB448" s="317"/>
      <c r="CC448" s="317"/>
      <c r="CD448" s="317"/>
      <c r="CE448" s="317"/>
      <c r="CF448" s="317"/>
      <c r="CG448" s="317"/>
      <c r="CH448" s="317"/>
      <c r="CI448" s="317"/>
      <c r="CJ448" s="317"/>
      <c r="CK448" s="317"/>
      <c r="CL448" s="317"/>
      <c r="CM448" s="317"/>
      <c r="CN448" s="317"/>
      <c r="CO448" s="317"/>
      <c r="CP448" s="317"/>
      <c r="CQ448" s="317"/>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row>
    <row r="449" spans="1:327" x14ac:dyDescent="0.25">
      <c r="A449" s="475"/>
      <c r="B449" s="475"/>
      <c r="C449" s="475"/>
      <c r="D449" s="475"/>
      <c r="E449" s="475"/>
      <c r="F449" s="476"/>
      <c r="G449" s="476"/>
      <c r="H449" s="317"/>
      <c r="I449" s="205"/>
      <c r="J449" s="205"/>
      <c r="K449" s="205"/>
      <c r="L449" s="317"/>
      <c r="M449" s="205"/>
      <c r="N449" s="470"/>
      <c r="O449" s="470"/>
      <c r="P449" s="205"/>
      <c r="Q449" s="470"/>
      <c r="R449" s="317"/>
      <c r="S449" s="317"/>
      <c r="T449" s="317"/>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71"/>
      <c r="AU449" s="205"/>
      <c r="AV449" s="205"/>
      <c r="AW449" s="205"/>
      <c r="AX449" s="205"/>
      <c r="AY449" s="317"/>
      <c r="AZ449" s="524"/>
      <c r="BA449" s="524"/>
      <c r="BB449" s="205"/>
      <c r="BC449" s="317"/>
      <c r="BD449" s="317"/>
      <c r="BE449" s="317"/>
      <c r="BF449" s="317"/>
      <c r="BG449" s="317"/>
      <c r="BH449" s="317"/>
      <c r="BI449" s="317"/>
      <c r="BJ449" s="317"/>
      <c r="BK449" s="317"/>
      <c r="BL449" s="317"/>
      <c r="BM449" s="317"/>
      <c r="BN449" s="317"/>
      <c r="BO449" s="317"/>
      <c r="BP449" s="317"/>
      <c r="BQ449" s="388"/>
      <c r="BR449" s="388"/>
      <c r="BS449" s="388"/>
      <c r="BT449" s="388"/>
      <c r="BU449" s="317"/>
      <c r="BV449" s="317"/>
      <c r="BW449" s="317"/>
      <c r="BX449" s="317"/>
      <c r="BY449" s="317"/>
      <c r="BZ449" s="317"/>
      <c r="CA449" s="317"/>
      <c r="CB449" s="317"/>
      <c r="CC449" s="317"/>
      <c r="CD449" s="317"/>
      <c r="CE449" s="317"/>
      <c r="CF449" s="317"/>
      <c r="CG449" s="317"/>
      <c r="CH449" s="317"/>
      <c r="CI449" s="317"/>
      <c r="CJ449" s="317"/>
      <c r="CK449" s="317"/>
      <c r="CL449" s="317"/>
      <c r="CM449" s="317"/>
      <c r="CN449" s="317"/>
      <c r="CO449" s="317"/>
      <c r="CP449" s="317"/>
      <c r="CQ449" s="317"/>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row>
    <row r="450" spans="1:327" x14ac:dyDescent="0.25">
      <c r="A450" s="475"/>
      <c r="B450" s="475"/>
      <c r="C450" s="475"/>
      <c r="D450" s="475"/>
      <c r="E450" s="475"/>
      <c r="F450" s="476"/>
      <c r="G450" s="476"/>
      <c r="H450" s="317"/>
      <c r="I450" s="205"/>
      <c r="J450" s="205"/>
      <c r="K450" s="205"/>
      <c r="L450" s="317"/>
      <c r="M450" s="205"/>
      <c r="N450" s="470"/>
      <c r="O450" s="470"/>
      <c r="P450" s="205"/>
      <c r="Q450" s="470"/>
      <c r="R450" s="317"/>
      <c r="S450" s="317"/>
      <c r="T450" s="317"/>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71"/>
      <c r="AU450" s="205"/>
      <c r="AV450" s="205"/>
      <c r="AW450" s="205"/>
      <c r="AX450" s="205"/>
      <c r="AY450" s="317"/>
      <c r="AZ450" s="524"/>
      <c r="BA450" s="524"/>
      <c r="BB450" s="205"/>
      <c r="BC450" s="317"/>
      <c r="BD450" s="317"/>
      <c r="BE450" s="317"/>
      <c r="BF450" s="317"/>
      <c r="BG450" s="317"/>
      <c r="BH450" s="317"/>
      <c r="BI450" s="317"/>
      <c r="BJ450" s="317"/>
      <c r="BK450" s="317"/>
      <c r="BL450" s="317"/>
      <c r="BM450" s="317"/>
      <c r="BN450" s="317"/>
      <c r="BO450" s="317"/>
      <c r="BP450" s="317"/>
      <c r="BQ450" s="388"/>
      <c r="BR450" s="388"/>
      <c r="BS450" s="388"/>
      <c r="BT450" s="388"/>
      <c r="BU450" s="317"/>
      <c r="BV450" s="317"/>
      <c r="BW450" s="317"/>
      <c r="BX450" s="317"/>
      <c r="BY450" s="317"/>
      <c r="BZ450" s="317"/>
      <c r="CA450" s="317"/>
      <c r="CB450" s="317"/>
      <c r="CC450" s="317"/>
      <c r="CD450" s="317"/>
      <c r="CE450" s="317"/>
      <c r="CF450" s="317"/>
      <c r="CG450" s="317"/>
      <c r="CH450" s="317"/>
      <c r="CI450" s="317"/>
      <c r="CJ450" s="317"/>
      <c r="CK450" s="317"/>
      <c r="CL450" s="317"/>
      <c r="CM450" s="317"/>
      <c r="CN450" s="317"/>
      <c r="CO450" s="317"/>
      <c r="CP450" s="317"/>
      <c r="CQ450" s="317"/>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row>
    <row r="451" spans="1:327" x14ac:dyDescent="0.25">
      <c r="A451" s="475"/>
      <c r="B451" s="475"/>
      <c r="C451" s="475"/>
      <c r="D451" s="475"/>
      <c r="E451" s="475"/>
      <c r="F451" s="476"/>
      <c r="G451" s="476"/>
      <c r="H451" s="317"/>
      <c r="I451" s="205"/>
      <c r="J451" s="205"/>
      <c r="K451" s="205"/>
      <c r="L451" s="317"/>
      <c r="M451" s="205"/>
      <c r="N451" s="470"/>
      <c r="O451" s="470"/>
      <c r="P451" s="205"/>
      <c r="Q451" s="470"/>
      <c r="R451" s="317"/>
      <c r="S451" s="317"/>
      <c r="T451" s="317"/>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71"/>
      <c r="AU451" s="205"/>
      <c r="AV451" s="205"/>
      <c r="AW451" s="205"/>
      <c r="AX451" s="205"/>
      <c r="AY451" s="317"/>
      <c r="AZ451" s="524"/>
      <c r="BA451" s="524"/>
      <c r="BB451" s="205"/>
      <c r="BC451" s="317"/>
      <c r="BD451" s="317"/>
      <c r="BE451" s="317"/>
      <c r="BF451" s="317"/>
      <c r="BG451" s="317"/>
      <c r="BH451" s="317"/>
      <c r="BI451" s="317"/>
      <c r="BJ451" s="317"/>
      <c r="BK451" s="317"/>
      <c r="BL451" s="317"/>
      <c r="BM451" s="317"/>
      <c r="BN451" s="317"/>
      <c r="BO451" s="317"/>
      <c r="BP451" s="317"/>
      <c r="BQ451" s="388"/>
      <c r="BR451" s="388"/>
      <c r="BS451" s="388"/>
      <c r="BT451" s="388"/>
      <c r="BU451" s="317"/>
      <c r="BV451" s="317"/>
      <c r="BW451" s="317"/>
      <c r="BX451" s="317"/>
      <c r="BY451" s="317"/>
      <c r="BZ451" s="317"/>
      <c r="CA451" s="317"/>
      <c r="CB451" s="317"/>
      <c r="CC451" s="317"/>
      <c r="CD451" s="317"/>
      <c r="CE451" s="317"/>
      <c r="CF451" s="317"/>
      <c r="CG451" s="317"/>
      <c r="CH451" s="317"/>
      <c r="CI451" s="317"/>
      <c r="CJ451" s="317"/>
      <c r="CK451" s="317"/>
      <c r="CL451" s="317"/>
      <c r="CM451" s="317"/>
      <c r="CN451" s="317"/>
      <c r="CO451" s="317"/>
      <c r="CP451" s="317"/>
      <c r="CQ451" s="317"/>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473"/>
      <c r="FW451" s="474"/>
      <c r="FX451" s="474"/>
      <c r="FY451" s="474"/>
      <c r="FZ451" s="474"/>
      <c r="GA451" s="474"/>
      <c r="GB451" s="474"/>
      <c r="GC451" s="474"/>
      <c r="GD451" s="474"/>
      <c r="GE451" s="474"/>
      <c r="GF451" s="474"/>
      <c r="GG451" s="474"/>
      <c r="GH451" s="474"/>
      <c r="GI451" s="474"/>
      <c r="GJ451" s="474"/>
      <c r="GK451" s="474"/>
      <c r="GL451" s="474"/>
      <c r="GM451" s="474"/>
      <c r="GN451" s="474"/>
      <c r="GO451" s="474"/>
      <c r="GP451" s="474"/>
      <c r="GQ451" s="474"/>
      <c r="GR451" s="474"/>
      <c r="GS451" s="474"/>
      <c r="GT451" s="474"/>
      <c r="GU451" s="474"/>
      <c r="GV451" s="474"/>
      <c r="GW451" s="474"/>
      <c r="GX451" s="474"/>
      <c r="GY451" s="474"/>
      <c r="GZ451" s="474"/>
      <c r="HA451" s="474"/>
      <c r="HB451" s="474"/>
      <c r="HC451" s="474"/>
      <c r="HD451" s="474"/>
      <c r="HE451" s="474"/>
      <c r="HF451" s="474"/>
      <c r="HG451" s="474"/>
      <c r="HH451" s="474"/>
      <c r="HI451" s="474"/>
      <c r="HJ451" s="474"/>
      <c r="HK451" s="474"/>
      <c r="HL451" s="474"/>
      <c r="HM451" s="474"/>
      <c r="HN451" s="474"/>
      <c r="HO451" s="474"/>
      <c r="HP451" s="474"/>
      <c r="HQ451" s="474"/>
      <c r="HR451" s="474"/>
      <c r="HS451" s="474"/>
      <c r="HT451" s="474"/>
      <c r="HU451" s="474"/>
      <c r="HV451" s="474"/>
      <c r="HW451" s="474"/>
      <c r="HX451" s="474"/>
      <c r="HY451" s="474"/>
      <c r="HZ451" s="474"/>
      <c r="IA451" s="474"/>
      <c r="IB451" s="474"/>
      <c r="IC451" s="474"/>
      <c r="ID451" s="474"/>
      <c r="IE451" s="474"/>
      <c r="IF451" s="474"/>
      <c r="IG451" s="474"/>
      <c r="IH451" s="474"/>
      <c r="II451" s="474"/>
      <c r="IJ451" s="474"/>
      <c r="IK451" s="474"/>
      <c r="IL451" s="474"/>
      <c r="IM451" s="474"/>
      <c r="IN451" s="474"/>
      <c r="IO451" s="474"/>
      <c r="IP451" s="474"/>
      <c r="IQ451" s="474"/>
      <c r="IR451" s="474"/>
      <c r="IS451" s="474"/>
      <c r="IT451" s="474"/>
      <c r="IU451" s="474"/>
      <c r="IV451" s="474"/>
      <c r="IW451" s="474"/>
      <c r="IX451" s="474"/>
      <c r="IY451" s="474"/>
      <c r="IZ451" s="474"/>
      <c r="JA451" s="474"/>
      <c r="JB451" s="474"/>
      <c r="JC451" s="474"/>
      <c r="JD451" s="474"/>
      <c r="JE451" s="474"/>
      <c r="JF451" s="474"/>
      <c r="JG451" s="474"/>
      <c r="JH451" s="474"/>
      <c r="JI451" s="474"/>
      <c r="JJ451" s="474"/>
      <c r="JK451" s="474"/>
      <c r="JL451" s="474"/>
      <c r="JM451" s="474"/>
      <c r="JN451" s="474"/>
      <c r="JO451" s="474"/>
      <c r="JP451" s="474"/>
      <c r="JQ451" s="474"/>
      <c r="JR451" s="474"/>
      <c r="JS451" s="474"/>
      <c r="JT451" s="474"/>
      <c r="JU451" s="474"/>
      <c r="JV451" s="474"/>
      <c r="JW451" s="474"/>
      <c r="JX451" s="474"/>
      <c r="JY451" s="474"/>
      <c r="JZ451" s="474"/>
      <c r="KA451" s="474"/>
      <c r="KB451" s="474"/>
      <c r="KC451" s="474"/>
      <c r="KD451" s="474"/>
      <c r="KE451" s="474"/>
      <c r="KF451" s="474"/>
      <c r="KG451" s="474"/>
      <c r="KH451" s="474"/>
      <c r="KI451" s="474"/>
      <c r="KJ451" s="474"/>
      <c r="KK451" s="474"/>
      <c r="KL451" s="474"/>
      <c r="KM451" s="474"/>
      <c r="KN451" s="474"/>
      <c r="KO451" s="474"/>
      <c r="KP451" s="474"/>
      <c r="KQ451" s="474"/>
      <c r="KR451" s="474"/>
      <c r="KS451" s="474"/>
      <c r="KT451" s="474"/>
      <c r="KU451" s="474"/>
      <c r="KV451" s="474"/>
      <c r="KW451" s="474"/>
      <c r="KX451" s="474"/>
      <c r="KY451" s="474"/>
      <c r="KZ451" s="474"/>
      <c r="LA451" s="474"/>
      <c r="LB451" s="474"/>
      <c r="LC451" s="474"/>
      <c r="LD451" s="474"/>
      <c r="LE451" s="474"/>
      <c r="LF451" s="474"/>
      <c r="LG451" s="474"/>
      <c r="LH451" s="474"/>
      <c r="LI451" s="474"/>
      <c r="LJ451" s="474"/>
      <c r="LK451" s="474"/>
      <c r="LL451" s="474"/>
      <c r="LM451" s="474"/>
      <c r="LN451" s="474"/>
      <c r="LO451" s="474"/>
    </row>
    <row r="452" spans="1:327" x14ac:dyDescent="0.25">
      <c r="A452" s="475"/>
      <c r="B452" s="475"/>
      <c r="C452" s="475"/>
      <c r="D452" s="475"/>
      <c r="E452" s="475"/>
      <c r="F452" s="476"/>
      <c r="G452" s="476"/>
      <c r="H452" s="317"/>
      <c r="I452" s="205"/>
      <c r="J452" s="205"/>
      <c r="K452" s="205"/>
      <c r="L452" s="317"/>
      <c r="M452" s="205"/>
      <c r="N452" s="470"/>
      <c r="O452" s="470"/>
      <c r="P452" s="205"/>
      <c r="Q452" s="470"/>
      <c r="R452" s="317"/>
      <c r="S452" s="317"/>
      <c r="T452" s="317"/>
      <c r="U452" s="205"/>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71"/>
      <c r="AU452" s="205"/>
      <c r="AV452" s="205"/>
      <c r="AW452" s="205"/>
      <c r="AX452" s="205"/>
      <c r="AY452" s="317"/>
      <c r="AZ452" s="524"/>
      <c r="BA452" s="524"/>
      <c r="BB452" s="205"/>
      <c r="BC452" s="317"/>
      <c r="BD452" s="317"/>
      <c r="BE452" s="317"/>
      <c r="BF452" s="317"/>
      <c r="BG452" s="317"/>
      <c r="BH452" s="317"/>
      <c r="BI452" s="317"/>
      <c r="BJ452" s="317"/>
      <c r="BK452" s="317"/>
      <c r="BL452" s="317"/>
      <c r="BM452" s="317"/>
      <c r="BN452" s="317"/>
      <c r="BO452" s="317"/>
      <c r="BP452" s="317"/>
      <c r="BQ452" s="388"/>
      <c r="BR452" s="388"/>
      <c r="BS452" s="388"/>
      <c r="BT452" s="388"/>
      <c r="BU452" s="317"/>
      <c r="BV452" s="317"/>
      <c r="BW452" s="317"/>
      <c r="BX452" s="317"/>
      <c r="BY452" s="317"/>
      <c r="BZ452" s="317"/>
      <c r="CA452" s="317"/>
      <c r="CB452" s="317"/>
      <c r="CC452" s="317"/>
      <c r="CD452" s="317"/>
      <c r="CE452" s="317"/>
      <c r="CF452" s="317"/>
      <c r="CG452" s="317"/>
      <c r="CH452" s="317"/>
      <c r="CI452" s="317"/>
      <c r="CJ452" s="317"/>
      <c r="CK452" s="317"/>
      <c r="CL452" s="317"/>
      <c r="CM452" s="317"/>
      <c r="CN452" s="317"/>
      <c r="CO452" s="317"/>
      <c r="CP452" s="317"/>
      <c r="CQ452" s="317"/>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6"/>
    </row>
    <row r="453" spans="1:327" x14ac:dyDescent="0.25">
      <c r="A453" s="475"/>
      <c r="B453" s="475"/>
      <c r="C453" s="475"/>
      <c r="D453" s="475"/>
      <c r="E453" s="475"/>
      <c r="F453" s="476"/>
      <c r="G453" s="476"/>
      <c r="H453" s="317"/>
      <c r="I453" s="205"/>
      <c r="J453" s="205"/>
      <c r="K453" s="205"/>
      <c r="L453" s="317"/>
      <c r="M453" s="205"/>
      <c r="N453" s="470"/>
      <c r="O453" s="470"/>
      <c r="P453" s="205"/>
      <c r="Q453" s="470"/>
      <c r="R453" s="317"/>
      <c r="S453" s="317"/>
      <c r="T453" s="317"/>
      <c r="U453" s="205"/>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71"/>
      <c r="AU453" s="205"/>
      <c r="AV453" s="205"/>
      <c r="AW453" s="205"/>
      <c r="AX453" s="205"/>
      <c r="AY453" s="317"/>
      <c r="AZ453" s="524"/>
      <c r="BA453" s="524"/>
      <c r="BB453" s="205"/>
      <c r="BC453" s="317"/>
      <c r="BD453" s="317"/>
      <c r="BE453" s="317"/>
      <c r="BF453" s="317"/>
      <c r="BG453" s="317"/>
      <c r="BH453" s="317"/>
      <c r="BI453" s="317"/>
      <c r="BJ453" s="317"/>
      <c r="BK453" s="317"/>
      <c r="BL453" s="317"/>
      <c r="BM453" s="317"/>
      <c r="BN453" s="317"/>
      <c r="BO453" s="317"/>
      <c r="BP453" s="317"/>
      <c r="BQ453" s="388"/>
      <c r="BR453" s="388"/>
      <c r="BS453" s="388"/>
      <c r="BT453" s="388"/>
      <c r="BU453" s="317"/>
      <c r="BV453" s="317"/>
      <c r="BW453" s="317"/>
      <c r="BX453" s="317"/>
      <c r="BY453" s="317"/>
      <c r="BZ453" s="317"/>
      <c r="CA453" s="317"/>
      <c r="CB453" s="317"/>
      <c r="CC453" s="317"/>
      <c r="CD453" s="317"/>
      <c r="CE453" s="317"/>
      <c r="CF453" s="317"/>
      <c r="CG453" s="317"/>
      <c r="CH453" s="317"/>
      <c r="CI453" s="317"/>
      <c r="CJ453" s="317"/>
      <c r="CK453" s="317"/>
      <c r="CL453" s="317"/>
      <c r="CM453" s="317"/>
      <c r="CN453" s="317"/>
      <c r="CO453" s="317"/>
      <c r="CP453" s="317"/>
      <c r="CQ453" s="317"/>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6"/>
    </row>
    <row r="454" spans="1:327" x14ac:dyDescent="0.25">
      <c r="A454" s="475"/>
      <c r="B454" s="475"/>
      <c r="C454" s="475"/>
      <c r="D454" s="475"/>
      <c r="E454" s="475"/>
      <c r="F454" s="476"/>
      <c r="G454" s="476"/>
      <c r="H454" s="317"/>
      <c r="I454" s="205"/>
      <c r="J454" s="205"/>
      <c r="K454" s="205"/>
      <c r="L454" s="317"/>
      <c r="M454" s="205"/>
      <c r="N454" s="470"/>
      <c r="O454" s="470"/>
      <c r="P454" s="205"/>
      <c r="Q454" s="470"/>
      <c r="R454" s="317"/>
      <c r="S454" s="317"/>
      <c r="T454" s="317"/>
      <c r="U454" s="205"/>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71"/>
      <c r="AU454" s="205"/>
      <c r="AV454" s="205"/>
      <c r="AW454" s="205"/>
      <c r="AX454" s="205"/>
      <c r="AY454" s="317"/>
      <c r="AZ454" s="524"/>
      <c r="BA454" s="524"/>
      <c r="BB454" s="205"/>
      <c r="BC454" s="317"/>
      <c r="BD454" s="317"/>
      <c r="BE454" s="317"/>
      <c r="BF454" s="317"/>
      <c r="BG454" s="317"/>
      <c r="BH454" s="317"/>
      <c r="BI454" s="317"/>
      <c r="BJ454" s="317"/>
      <c r="BK454" s="317"/>
      <c r="BL454" s="317"/>
      <c r="BM454" s="317"/>
      <c r="BN454" s="317"/>
      <c r="BO454" s="317"/>
      <c r="BP454" s="317"/>
      <c r="BQ454" s="388"/>
      <c r="BR454" s="388"/>
      <c r="BS454" s="388"/>
      <c r="BT454" s="388"/>
      <c r="BU454" s="317"/>
      <c r="BV454" s="317"/>
      <c r="BW454" s="317"/>
      <c r="BX454" s="317"/>
      <c r="BY454" s="317"/>
      <c r="BZ454" s="317"/>
      <c r="CA454" s="317"/>
      <c r="CB454" s="317"/>
      <c r="CC454" s="317"/>
      <c r="CD454" s="317"/>
      <c r="CE454" s="317"/>
      <c r="CF454" s="317"/>
      <c r="CG454" s="317"/>
      <c r="CH454" s="317"/>
      <c r="CI454" s="317"/>
      <c r="CJ454" s="317"/>
      <c r="CK454" s="317"/>
      <c r="CL454" s="317"/>
      <c r="CM454" s="317"/>
      <c r="CN454" s="317"/>
      <c r="CO454" s="317"/>
      <c r="CP454" s="317"/>
      <c r="CQ454" s="317"/>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6"/>
    </row>
    <row r="455" spans="1:327" x14ac:dyDescent="0.25">
      <c r="A455" s="475"/>
      <c r="B455" s="475"/>
      <c r="C455" s="475"/>
      <c r="D455" s="475"/>
      <c r="E455" s="475"/>
      <c r="F455" s="476"/>
      <c r="G455" s="476"/>
      <c r="H455" s="317"/>
      <c r="I455" s="205"/>
      <c r="J455" s="205"/>
      <c r="K455" s="205"/>
      <c r="L455" s="317"/>
      <c r="M455" s="205"/>
      <c r="N455" s="470"/>
      <c r="O455" s="470"/>
      <c r="P455" s="205"/>
      <c r="Q455" s="470"/>
      <c r="R455" s="317"/>
      <c r="S455" s="317"/>
      <c r="T455" s="317"/>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71"/>
      <c r="AU455" s="205"/>
      <c r="AV455" s="205"/>
      <c r="AW455" s="205"/>
      <c r="AX455" s="205"/>
      <c r="AY455" s="317"/>
      <c r="AZ455" s="524"/>
      <c r="BA455" s="524"/>
      <c r="BB455" s="205"/>
      <c r="BC455" s="317"/>
      <c r="BD455" s="317"/>
      <c r="BE455" s="317"/>
      <c r="BF455" s="317"/>
      <c r="BG455" s="317"/>
      <c r="BH455" s="317"/>
      <c r="BI455" s="317"/>
      <c r="BJ455" s="317"/>
      <c r="BK455" s="317"/>
      <c r="BL455" s="317"/>
      <c r="BM455" s="317"/>
      <c r="BN455" s="317"/>
      <c r="BO455" s="317"/>
      <c r="BP455" s="317"/>
      <c r="BQ455" s="388"/>
      <c r="BR455" s="388"/>
      <c r="BS455" s="388"/>
      <c r="BT455" s="388"/>
      <c r="BU455" s="317"/>
      <c r="BV455" s="317"/>
      <c r="BW455" s="317"/>
      <c r="BX455" s="317"/>
      <c r="BY455" s="317"/>
      <c r="BZ455" s="317"/>
      <c r="CA455" s="317"/>
      <c r="CB455" s="317"/>
      <c r="CC455" s="317"/>
      <c r="CD455" s="317"/>
      <c r="CE455" s="317"/>
      <c r="CF455" s="317"/>
      <c r="CG455" s="317"/>
      <c r="CH455" s="317"/>
      <c r="CI455" s="317"/>
      <c r="CJ455" s="317"/>
      <c r="CK455" s="317"/>
      <c r="CL455" s="317"/>
      <c r="CM455" s="317"/>
      <c r="CN455" s="317"/>
      <c r="CO455" s="317"/>
      <c r="CP455" s="317"/>
      <c r="CQ455" s="317"/>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6"/>
    </row>
    <row r="456" spans="1:327" x14ac:dyDescent="0.25">
      <c r="A456" s="475"/>
      <c r="B456" s="475"/>
      <c r="C456" s="475"/>
      <c r="D456" s="475"/>
      <c r="E456" s="475"/>
      <c r="F456" s="476"/>
      <c r="G456" s="476"/>
      <c r="H456" s="317"/>
      <c r="I456" s="205"/>
      <c r="J456" s="205"/>
      <c r="K456" s="205"/>
      <c r="L456" s="317"/>
      <c r="M456" s="205"/>
      <c r="N456" s="470"/>
      <c r="O456" s="470"/>
      <c r="P456" s="205"/>
      <c r="Q456" s="470"/>
      <c r="R456" s="317"/>
      <c r="S456" s="317"/>
      <c r="T456" s="317"/>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71"/>
      <c r="AU456" s="205"/>
      <c r="AV456" s="205"/>
      <c r="AW456" s="205"/>
      <c r="AX456" s="205"/>
      <c r="AY456" s="317"/>
      <c r="AZ456" s="524"/>
      <c r="BA456" s="524"/>
      <c r="BB456" s="205"/>
      <c r="BC456" s="317"/>
      <c r="BD456" s="317"/>
      <c r="BE456" s="317"/>
      <c r="BF456" s="317"/>
      <c r="BG456" s="317"/>
      <c r="BH456" s="317"/>
      <c r="BI456" s="317"/>
      <c r="BJ456" s="317"/>
      <c r="BK456" s="317"/>
      <c r="BL456" s="317"/>
      <c r="BM456" s="317"/>
      <c r="BN456" s="317"/>
      <c r="BO456" s="317"/>
      <c r="BP456" s="317"/>
      <c r="BQ456" s="388"/>
      <c r="BR456" s="388"/>
      <c r="BS456" s="388"/>
      <c r="BT456" s="388"/>
      <c r="BU456" s="317"/>
      <c r="BV456" s="317"/>
      <c r="BW456" s="317"/>
      <c r="BX456" s="317"/>
      <c r="BY456" s="317"/>
      <c r="BZ456" s="317"/>
      <c r="CA456" s="317"/>
      <c r="CB456" s="317"/>
      <c r="CC456" s="317"/>
      <c r="CD456" s="317"/>
      <c r="CE456" s="317"/>
      <c r="CF456" s="317"/>
      <c r="CG456" s="317"/>
      <c r="CH456" s="317"/>
      <c r="CI456" s="317"/>
      <c r="CJ456" s="317"/>
      <c r="CK456" s="317"/>
      <c r="CL456" s="317"/>
      <c r="CM456" s="317"/>
      <c r="CN456" s="317"/>
      <c r="CO456" s="317"/>
      <c r="CP456" s="317"/>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473"/>
      <c r="DT456" s="474"/>
      <c r="DU456" s="474"/>
      <c r="DV456" s="474"/>
      <c r="DW456" s="474"/>
      <c r="DX456" s="474"/>
      <c r="DY456" s="474"/>
      <c r="DZ456" s="474"/>
      <c r="EA456" s="474"/>
      <c r="EB456" s="474"/>
      <c r="EC456" s="474"/>
      <c r="ED456" s="474"/>
      <c r="EE456" s="474"/>
      <c r="EF456" s="474"/>
      <c r="EG456" s="474"/>
      <c r="EH456" s="474"/>
      <c r="EI456" s="474"/>
      <c r="EJ456" s="474"/>
      <c r="EK456" s="474"/>
      <c r="EL456" s="474"/>
      <c r="EM456" s="474"/>
      <c r="EN456" s="474"/>
      <c r="EO456" s="474"/>
      <c r="EP456" s="474"/>
      <c r="EQ456" s="474"/>
      <c r="ER456" s="474"/>
      <c r="ES456" s="474"/>
      <c r="ET456" s="474"/>
      <c r="EU456" s="474"/>
      <c r="EV456" s="474"/>
      <c r="EW456" s="474"/>
      <c r="EX456" s="474"/>
      <c r="EY456" s="474"/>
      <c r="EZ456" s="474"/>
      <c r="FA456" s="474"/>
      <c r="FB456" s="474"/>
      <c r="FC456" s="474"/>
      <c r="FD456" s="474"/>
      <c r="FE456" s="474"/>
      <c r="FF456" s="474"/>
      <c r="FG456" s="474"/>
      <c r="FH456" s="474"/>
      <c r="FI456" s="474"/>
      <c r="FJ456" s="474"/>
      <c r="FK456" s="474"/>
      <c r="FL456" s="474"/>
      <c r="FM456" s="474"/>
      <c r="FN456" s="474"/>
      <c r="FO456" s="474"/>
      <c r="FP456" s="474"/>
      <c r="FQ456" s="474"/>
      <c r="FR456" s="474"/>
      <c r="FS456" s="474"/>
      <c r="FT456" s="474"/>
      <c r="FU456" s="474"/>
    </row>
    <row r="457" spans="1:327" x14ac:dyDescent="0.25">
      <c r="A457" s="475"/>
      <c r="B457" s="475"/>
      <c r="C457" s="475"/>
      <c r="D457" s="475"/>
      <c r="E457" s="475"/>
      <c r="F457" s="476"/>
      <c r="G457" s="476"/>
      <c r="H457" s="317"/>
      <c r="I457" s="205"/>
      <c r="J457" s="205"/>
      <c r="K457" s="205"/>
      <c r="L457" s="317"/>
      <c r="M457" s="205"/>
      <c r="N457" s="470"/>
      <c r="O457" s="470"/>
      <c r="P457" s="205"/>
      <c r="Q457" s="470"/>
      <c r="R457" s="317"/>
      <c r="S457" s="317"/>
      <c r="T457" s="317"/>
      <c r="U457" s="205"/>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71"/>
      <c r="AU457" s="205"/>
      <c r="AV457" s="205"/>
      <c r="AW457" s="205"/>
      <c r="AX457" s="205"/>
      <c r="AY457" s="317"/>
      <c r="AZ457" s="524"/>
      <c r="BA457" s="524"/>
      <c r="BB457" s="205"/>
      <c r="BC457" s="317"/>
      <c r="BD457" s="317"/>
      <c r="BE457" s="317"/>
      <c r="BF457" s="317"/>
      <c r="BG457" s="317"/>
      <c r="BH457" s="317"/>
      <c r="BI457" s="317"/>
      <c r="BJ457" s="317"/>
      <c r="BK457" s="317"/>
      <c r="BL457" s="317"/>
      <c r="BM457" s="317"/>
      <c r="BN457" s="317"/>
      <c r="BO457" s="317"/>
      <c r="BP457" s="317"/>
      <c r="BQ457" s="388"/>
      <c r="BR457" s="388"/>
      <c r="BS457" s="388"/>
      <c r="BT457" s="388"/>
      <c r="BU457" s="317"/>
      <c r="BV457" s="317"/>
      <c r="BW457" s="317"/>
      <c r="BX457" s="317"/>
      <c r="BY457" s="317"/>
      <c r="BZ457" s="317"/>
      <c r="CA457" s="317"/>
      <c r="CB457" s="317"/>
      <c r="CC457" s="317"/>
      <c r="CD457" s="317"/>
      <c r="CE457" s="317"/>
      <c r="CF457" s="317"/>
      <c r="CG457" s="317"/>
      <c r="CH457" s="317"/>
      <c r="CI457" s="317"/>
      <c r="CJ457" s="317"/>
      <c r="CK457" s="317"/>
      <c r="CL457" s="317"/>
      <c r="CM457" s="317"/>
      <c r="CN457" s="317"/>
      <c r="CO457" s="317"/>
      <c r="CP457" s="317"/>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6"/>
    </row>
    <row r="458" spans="1:327" x14ac:dyDescent="0.25">
      <c r="A458" s="475"/>
      <c r="B458" s="475"/>
      <c r="C458" s="475"/>
      <c r="D458" s="475"/>
      <c r="E458" s="475"/>
      <c r="F458" s="476"/>
      <c r="G458" s="476"/>
      <c r="H458" s="317"/>
      <c r="I458" s="205"/>
      <c r="J458" s="205"/>
      <c r="K458" s="205"/>
      <c r="L458" s="317"/>
      <c r="M458" s="205"/>
      <c r="N458" s="470"/>
      <c r="O458" s="470"/>
      <c r="P458" s="205"/>
      <c r="Q458" s="470"/>
      <c r="R458" s="317"/>
      <c r="S458" s="317"/>
      <c r="T458" s="317"/>
      <c r="U458" s="205"/>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71"/>
      <c r="AU458" s="205"/>
      <c r="AV458" s="205"/>
      <c r="AW458" s="205"/>
      <c r="AX458" s="205"/>
      <c r="AY458" s="317"/>
      <c r="AZ458" s="524"/>
      <c r="BA458" s="524"/>
      <c r="BB458" s="205"/>
      <c r="BC458" s="317"/>
      <c r="BD458" s="317"/>
      <c r="BE458" s="317"/>
      <c r="BF458" s="317"/>
      <c r="BG458" s="317"/>
      <c r="BH458" s="317"/>
      <c r="BI458" s="317"/>
      <c r="BJ458" s="317"/>
      <c r="BK458" s="317"/>
      <c r="BL458" s="317"/>
      <c r="BM458" s="317"/>
      <c r="BN458" s="317"/>
      <c r="BO458" s="317"/>
      <c r="BP458" s="317"/>
      <c r="BQ458" s="388"/>
      <c r="BR458" s="388"/>
      <c r="BS458" s="388"/>
      <c r="BT458" s="388"/>
      <c r="BU458" s="317"/>
      <c r="BV458" s="317"/>
      <c r="BW458" s="317"/>
      <c r="BX458" s="317"/>
      <c r="BY458" s="317"/>
      <c r="BZ458" s="317"/>
      <c r="CA458" s="317"/>
      <c r="CB458" s="317"/>
      <c r="CC458" s="317"/>
      <c r="CD458" s="317"/>
      <c r="CE458" s="317"/>
      <c r="CF458" s="317"/>
      <c r="CG458" s="317"/>
      <c r="CH458" s="317"/>
      <c r="CI458" s="317"/>
      <c r="CJ458" s="317"/>
      <c r="CK458" s="317"/>
      <c r="CL458" s="317"/>
      <c r="CM458" s="317"/>
      <c r="CN458" s="317"/>
      <c r="CO458" s="317"/>
      <c r="CP458" s="317"/>
      <c r="CQ458" s="317"/>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6"/>
    </row>
    <row r="459" spans="1:327" x14ac:dyDescent="0.25">
      <c r="A459" s="475"/>
      <c r="B459" s="475"/>
      <c r="C459" s="475"/>
      <c r="D459" s="475"/>
      <c r="E459" s="475"/>
      <c r="F459" s="476"/>
      <c r="G459" s="476"/>
      <c r="H459" s="317"/>
      <c r="I459" s="205"/>
      <c r="J459" s="205"/>
      <c r="K459" s="205"/>
      <c r="L459" s="317"/>
      <c r="M459" s="205"/>
      <c r="N459" s="470"/>
      <c r="O459" s="470"/>
      <c r="P459" s="205"/>
      <c r="Q459" s="470"/>
      <c r="R459" s="317"/>
      <c r="S459" s="317"/>
      <c r="T459" s="317"/>
      <c r="U459" s="205"/>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71"/>
      <c r="AU459" s="205"/>
      <c r="AV459" s="205"/>
      <c r="AW459" s="205"/>
      <c r="AX459" s="205"/>
      <c r="AY459" s="317"/>
      <c r="AZ459" s="524"/>
      <c r="BA459" s="524"/>
      <c r="BB459" s="205"/>
      <c r="BC459" s="317"/>
      <c r="BD459" s="317"/>
      <c r="BE459" s="317"/>
      <c r="BF459" s="317"/>
      <c r="BG459" s="317"/>
      <c r="BH459" s="317"/>
      <c r="BI459" s="317"/>
      <c r="BJ459" s="317"/>
      <c r="BK459" s="317"/>
      <c r="BL459" s="317"/>
      <c r="BM459" s="317"/>
      <c r="BN459" s="317"/>
      <c r="BO459" s="317"/>
      <c r="BP459" s="317"/>
      <c r="BQ459" s="388"/>
      <c r="BR459" s="388"/>
      <c r="BS459" s="388"/>
      <c r="BT459" s="388"/>
      <c r="BU459" s="317"/>
      <c r="BV459" s="317"/>
      <c r="BW459" s="317"/>
      <c r="BX459" s="317"/>
      <c r="BY459" s="317"/>
      <c r="BZ459" s="317"/>
      <c r="CA459" s="317"/>
      <c r="CB459" s="317"/>
      <c r="CC459" s="317"/>
      <c r="CD459" s="317"/>
      <c r="CE459" s="317"/>
      <c r="CF459" s="317"/>
      <c r="CG459" s="317"/>
      <c r="CH459" s="317"/>
      <c r="CI459" s="317"/>
      <c r="CJ459" s="317"/>
      <c r="CK459" s="317"/>
      <c r="CL459" s="317"/>
      <c r="CM459" s="317"/>
      <c r="CN459" s="317"/>
      <c r="CO459" s="317"/>
      <c r="CP459" s="317"/>
      <c r="CQ459" s="317"/>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6"/>
    </row>
    <row r="460" spans="1:327" x14ac:dyDescent="0.25">
      <c r="A460" s="475"/>
      <c r="B460" s="475"/>
      <c r="C460" s="475"/>
      <c r="D460" s="475"/>
      <c r="E460" s="475"/>
      <c r="F460" s="476"/>
      <c r="G460" s="476"/>
      <c r="H460" s="317"/>
      <c r="I460" s="205"/>
      <c r="J460" s="205"/>
      <c r="K460" s="205"/>
      <c r="L460" s="317"/>
      <c r="M460" s="205"/>
      <c r="N460" s="470"/>
      <c r="O460" s="470"/>
      <c r="P460" s="205"/>
      <c r="Q460" s="470"/>
      <c r="R460" s="317"/>
      <c r="S460" s="317"/>
      <c r="T460" s="317"/>
      <c r="U460" s="205"/>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71"/>
      <c r="AU460" s="205"/>
      <c r="AV460" s="205"/>
      <c r="AW460" s="205"/>
      <c r="AX460" s="205"/>
      <c r="AY460" s="317"/>
      <c r="AZ460" s="524"/>
      <c r="BA460" s="524"/>
      <c r="BB460" s="205"/>
      <c r="BC460" s="317"/>
      <c r="BD460" s="317"/>
      <c r="BE460" s="317"/>
      <c r="BF460" s="317"/>
      <c r="BG460" s="317"/>
      <c r="BH460" s="317"/>
      <c r="BI460" s="317"/>
      <c r="BJ460" s="317"/>
      <c r="BK460" s="317"/>
      <c r="BL460" s="317"/>
      <c r="BM460" s="317"/>
      <c r="BN460" s="317"/>
      <c r="BO460" s="317"/>
      <c r="BP460" s="317"/>
      <c r="BQ460" s="388"/>
      <c r="BR460" s="388"/>
      <c r="BS460" s="388"/>
      <c r="BT460" s="388"/>
      <c r="BU460" s="317"/>
      <c r="BV460" s="317"/>
      <c r="BW460" s="317"/>
      <c r="BX460" s="317"/>
      <c r="BY460" s="317"/>
      <c r="BZ460" s="317"/>
      <c r="CA460" s="317"/>
      <c r="CB460" s="317"/>
      <c r="CC460" s="317"/>
      <c r="CD460" s="317"/>
      <c r="CE460" s="317"/>
      <c r="CF460" s="317"/>
      <c r="CG460" s="317"/>
      <c r="CH460" s="317"/>
      <c r="CI460" s="317"/>
      <c r="CJ460" s="317"/>
      <c r="CK460" s="317"/>
      <c r="CL460" s="317"/>
      <c r="CM460" s="317"/>
      <c r="CN460" s="317"/>
      <c r="CO460" s="317"/>
      <c r="CP460" s="317"/>
      <c r="CQ460" s="317"/>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6"/>
    </row>
  </sheetData>
  <sheetProtection autoFilter="0"/>
  <autoFilter ref="A4:FR173" xr:uid="{00000000-0009-0000-0000-000003000000}"/>
  <dataConsolidate/>
  <mergeCells count="400">
    <mergeCell ref="BB161:BB173"/>
    <mergeCell ref="BB131:BB139"/>
    <mergeCell ref="BB140:BB153"/>
    <mergeCell ref="BB154:BB155"/>
    <mergeCell ref="BB156:BB157"/>
    <mergeCell ref="BB158:BB159"/>
    <mergeCell ref="AY39:AY43"/>
    <mergeCell ref="AV60:AV64"/>
    <mergeCell ref="P58:P64"/>
    <mergeCell ref="AT58:AT59"/>
    <mergeCell ref="AT60:AT64"/>
    <mergeCell ref="AX58:AX59"/>
    <mergeCell ref="AX60:AX64"/>
    <mergeCell ref="AY58:AY64"/>
    <mergeCell ref="AT6:AT7"/>
    <mergeCell ref="AT8:AT12"/>
    <mergeCell ref="P20:P23"/>
    <mergeCell ref="P24:P26"/>
    <mergeCell ref="P27:P33"/>
    <mergeCell ref="AT27:AT28"/>
    <mergeCell ref="AT29:AT33"/>
    <mergeCell ref="AU6:AU7"/>
    <mergeCell ref="AV6:AV7"/>
    <mergeCell ref="AY20:AY23"/>
    <mergeCell ref="AT13:AT14"/>
    <mergeCell ref="AU13:AU14"/>
    <mergeCell ref="AV13:AV14"/>
    <mergeCell ref="AW13:AW14"/>
    <mergeCell ref="AT15:AT19"/>
    <mergeCell ref="AY6:AY12"/>
    <mergeCell ref="AY13:AY19"/>
    <mergeCell ref="AU27:AU28"/>
    <mergeCell ref="AV27:AV28"/>
    <mergeCell ref="AW27:AW28"/>
    <mergeCell ref="AX27:AX28"/>
    <mergeCell ref="AX29:AX33"/>
    <mergeCell ref="AW29:AW33"/>
    <mergeCell ref="AV29:AV33"/>
    <mergeCell ref="AU29:AU33"/>
    <mergeCell ref="O138:O139"/>
    <mergeCell ref="P138:P139"/>
    <mergeCell ref="N131:N133"/>
    <mergeCell ref="N93:N126"/>
    <mergeCell ref="M93:M126"/>
    <mergeCell ref="M131:M133"/>
    <mergeCell ref="AU70:AU71"/>
    <mergeCell ref="AU72:AU73"/>
    <mergeCell ref="AU74:AU77"/>
    <mergeCell ref="P136:P137"/>
    <mergeCell ref="P93:P97"/>
    <mergeCell ref="P104:P107"/>
    <mergeCell ref="P70:P71"/>
    <mergeCell ref="P72:P73"/>
    <mergeCell ref="P74:P77"/>
    <mergeCell ref="O88:O90"/>
    <mergeCell ref="I154:I159"/>
    <mergeCell ref="N156:N157"/>
    <mergeCell ref="N158:N159"/>
    <mergeCell ref="J147:J153"/>
    <mergeCell ref="J140:J146"/>
    <mergeCell ref="K140:K146"/>
    <mergeCell ref="J154:J159"/>
    <mergeCell ref="K147:K153"/>
    <mergeCell ref="M138:M139"/>
    <mergeCell ref="N138:N139"/>
    <mergeCell ref="P140:P153"/>
    <mergeCell ref="O140:O153"/>
    <mergeCell ref="N140:N153"/>
    <mergeCell ref="M140:M153"/>
    <mergeCell ref="N154:N155"/>
    <mergeCell ref="M154:M159"/>
    <mergeCell ref="P154:P155"/>
    <mergeCell ref="O154:O155"/>
    <mergeCell ref="P156:P157"/>
    <mergeCell ref="P158:P159"/>
    <mergeCell ref="BB120:BB121"/>
    <mergeCell ref="BA93:BA126"/>
    <mergeCell ref="BA6:BA86"/>
    <mergeCell ref="BB116:BB119"/>
    <mergeCell ref="AY120:AY121"/>
    <mergeCell ref="AZ120:AZ121"/>
    <mergeCell ref="AY116:AY119"/>
    <mergeCell ref="AZ116:AZ119"/>
    <mergeCell ref="AZ6:AZ26"/>
    <mergeCell ref="BB88:BB90"/>
    <mergeCell ref="AY88:AY90"/>
    <mergeCell ref="AZ112:AZ115"/>
    <mergeCell ref="AZ108:AZ111"/>
    <mergeCell ref="BB108:BB111"/>
    <mergeCell ref="AY112:AY115"/>
    <mergeCell ref="AZ74:AZ77"/>
    <mergeCell ref="BB68:BB77"/>
    <mergeCell ref="BB79:BB86"/>
    <mergeCell ref="AZ39:AZ66"/>
    <mergeCell ref="BB104:BB107"/>
    <mergeCell ref="AY104:AY107"/>
    <mergeCell ref="AZ27:AZ37"/>
    <mergeCell ref="BB39:BB40"/>
    <mergeCell ref="AY24:AY26"/>
    <mergeCell ref="AY138:AY139"/>
    <mergeCell ref="O136:O137"/>
    <mergeCell ref="O156:O157"/>
    <mergeCell ref="O158:O159"/>
    <mergeCell ref="P128:P130"/>
    <mergeCell ref="AZ88:AZ90"/>
    <mergeCell ref="P108:P111"/>
    <mergeCell ref="AY128:AY130"/>
    <mergeCell ref="BB128:BB130"/>
    <mergeCell ref="AY136:AY137"/>
    <mergeCell ref="AY131:AY133"/>
    <mergeCell ref="AZ131:AZ133"/>
    <mergeCell ref="AZ128:AZ130"/>
    <mergeCell ref="AY123:AY126"/>
    <mergeCell ref="AY108:AY111"/>
    <mergeCell ref="AY93:AY97"/>
    <mergeCell ref="AZ93:AZ97"/>
    <mergeCell ref="BB93:BB97"/>
    <mergeCell ref="BB112:BB115"/>
    <mergeCell ref="AZ123:AZ126"/>
    <mergeCell ref="BB123:BB126"/>
    <mergeCell ref="H131:H133"/>
    <mergeCell ref="I116:I119"/>
    <mergeCell ref="J116:J119"/>
    <mergeCell ref="K116:K119"/>
    <mergeCell ref="J112:J115"/>
    <mergeCell ref="K112:K115"/>
    <mergeCell ref="P123:P126"/>
    <mergeCell ref="M134:M135"/>
    <mergeCell ref="N134:N135"/>
    <mergeCell ref="O134:O135"/>
    <mergeCell ref="I131:I134"/>
    <mergeCell ref="J131:J134"/>
    <mergeCell ref="K131:K134"/>
    <mergeCell ref="O128:O130"/>
    <mergeCell ref="O131:O133"/>
    <mergeCell ref="O116:O119"/>
    <mergeCell ref="P112:P115"/>
    <mergeCell ref="P116:P119"/>
    <mergeCell ref="I128:I130"/>
    <mergeCell ref="K128:K130"/>
    <mergeCell ref="M128:M130"/>
    <mergeCell ref="N128:N130"/>
    <mergeCell ref="P131:P133"/>
    <mergeCell ref="P134:P135"/>
    <mergeCell ref="I88:I90"/>
    <mergeCell ref="N88:N90"/>
    <mergeCell ref="J88:J90"/>
    <mergeCell ref="I93:I97"/>
    <mergeCell ref="AW68:AW69"/>
    <mergeCell ref="AT68:AT69"/>
    <mergeCell ref="AT36:AT37"/>
    <mergeCell ref="AT34:AT35"/>
    <mergeCell ref="AT65:AT66"/>
    <mergeCell ref="AU65:AU66"/>
    <mergeCell ref="AV65:AV66"/>
    <mergeCell ref="AU68:AU69"/>
    <mergeCell ref="AV68:AV69"/>
    <mergeCell ref="K93:K97"/>
    <mergeCell ref="AW72:AW73"/>
    <mergeCell ref="AW74:AW77"/>
    <mergeCell ref="O83:O85"/>
    <mergeCell ref="P36:P37"/>
    <mergeCell ref="O58:O64"/>
    <mergeCell ref="O27:O33"/>
    <mergeCell ref="O36:O37"/>
    <mergeCell ref="BC3:BZ3"/>
    <mergeCell ref="AX6:AX7"/>
    <mergeCell ref="AX8:AX12"/>
    <mergeCell ref="O104:O107"/>
    <mergeCell ref="O93:O97"/>
    <mergeCell ref="P65:P66"/>
    <mergeCell ref="O20:O23"/>
    <mergeCell ref="BB6:BB14"/>
    <mergeCell ref="BB15:BB37"/>
    <mergeCell ref="BB41:BB66"/>
    <mergeCell ref="AX65:AX66"/>
    <mergeCell ref="AX24:AX26"/>
    <mergeCell ref="AU8:AU12"/>
    <mergeCell ref="AV8:AV12"/>
    <mergeCell ref="AW8:AW12"/>
    <mergeCell ref="AU24:AU26"/>
    <mergeCell ref="AV24:AV26"/>
    <mergeCell ref="AW24:AW26"/>
    <mergeCell ref="AU20:AU23"/>
    <mergeCell ref="N79:N82"/>
    <mergeCell ref="L34:L37"/>
    <mergeCell ref="L6:L33"/>
    <mergeCell ref="N39:N66"/>
    <mergeCell ref="M65:M66"/>
    <mergeCell ref="N6:N37"/>
    <mergeCell ref="M70:M77"/>
    <mergeCell ref="O70:O77"/>
    <mergeCell ref="N70:N77"/>
    <mergeCell ref="N83:N85"/>
    <mergeCell ref="M88:M90"/>
    <mergeCell ref="A65:A66"/>
    <mergeCell ref="B6:B173"/>
    <mergeCell ref="A68:A69"/>
    <mergeCell ref="P120:P121"/>
    <mergeCell ref="O112:O115"/>
    <mergeCell ref="A36:A37"/>
    <mergeCell ref="A24:A26"/>
    <mergeCell ref="A13:A19"/>
    <mergeCell ref="A6:A12"/>
    <mergeCell ref="O120:O121"/>
    <mergeCell ref="J128:J130"/>
    <mergeCell ref="K88:K90"/>
    <mergeCell ref="J123:J126"/>
    <mergeCell ref="G6:G86"/>
    <mergeCell ref="O39:O43"/>
    <mergeCell ref="P68:P69"/>
    <mergeCell ref="P79:P82"/>
    <mergeCell ref="H6:H86"/>
    <mergeCell ref="O13:O19"/>
    <mergeCell ref="O34:O35"/>
    <mergeCell ref="O68:O69"/>
    <mergeCell ref="M79:M86"/>
    <mergeCell ref="B2:BB2"/>
    <mergeCell ref="AY36:AY37"/>
    <mergeCell ref="AV36:AV37"/>
    <mergeCell ref="AV34:AV35"/>
    <mergeCell ref="AW34:AW35"/>
    <mergeCell ref="AY65:AY66"/>
    <mergeCell ref="AU36:AU37"/>
    <mergeCell ref="AW36:AW37"/>
    <mergeCell ref="AU34:AU35"/>
    <mergeCell ref="AW39:AW43"/>
    <mergeCell ref="B3:E3"/>
    <mergeCell ref="I6:I86"/>
    <mergeCell ref="K6:K86"/>
    <mergeCell ref="F3:H3"/>
    <mergeCell ref="I3:K3"/>
    <mergeCell ref="O65:O66"/>
    <mergeCell ref="F6:F86"/>
    <mergeCell ref="O6:O12"/>
    <mergeCell ref="O24:O26"/>
    <mergeCell ref="AY34:AY35"/>
    <mergeCell ref="AX34:AX35"/>
    <mergeCell ref="P34:P35"/>
    <mergeCell ref="P83:P85"/>
    <mergeCell ref="O79:O82"/>
    <mergeCell ref="AV70:AV71"/>
    <mergeCell ref="AV72:AV73"/>
    <mergeCell ref="AV74:AV77"/>
    <mergeCell ref="P44:P50"/>
    <mergeCell ref="AT44:AT45"/>
    <mergeCell ref="AT46:AT50"/>
    <mergeCell ref="AU44:AU45"/>
    <mergeCell ref="AW58:AW59"/>
    <mergeCell ref="AW60:AW64"/>
    <mergeCell ref="AW65:AW66"/>
    <mergeCell ref="AW53:AW57"/>
    <mergeCell ref="Q70:Q71"/>
    <mergeCell ref="AT70:AT71"/>
    <mergeCell ref="AT72:AT73"/>
    <mergeCell ref="AT74:AT77"/>
    <mergeCell ref="AW70:AW71"/>
    <mergeCell ref="AW51:AW52"/>
    <mergeCell ref="AX68:AX69"/>
    <mergeCell ref="AX70:AX71"/>
    <mergeCell ref="AX72:AX73"/>
    <mergeCell ref="AX74:AX77"/>
    <mergeCell ref="R67:AZ67"/>
    <mergeCell ref="AX44:AX45"/>
    <mergeCell ref="AY27:AY28"/>
    <mergeCell ref="AY29:AY33"/>
    <mergeCell ref="AT156:AT157"/>
    <mergeCell ref="AU156:AU157"/>
    <mergeCell ref="AV156:AV157"/>
    <mergeCell ref="AW156:AW157"/>
    <mergeCell ref="AY156:AY157"/>
    <mergeCell ref="AZ156:AZ157"/>
    <mergeCell ref="AT154:AT155"/>
    <mergeCell ref="AU154:AU155"/>
    <mergeCell ref="AV154:AV155"/>
    <mergeCell ref="AW154:AW155"/>
    <mergeCell ref="AY154:AY155"/>
    <mergeCell ref="AZ154:AZ155"/>
    <mergeCell ref="AX156:AX157"/>
    <mergeCell ref="AX154:AX155"/>
    <mergeCell ref="AX36:AX37"/>
    <mergeCell ref="AZ104:AZ107"/>
    <mergeCell ref="AU15:AU19"/>
    <mergeCell ref="AV15:AV19"/>
    <mergeCell ref="AW15:AW19"/>
    <mergeCell ref="AX13:AX14"/>
    <mergeCell ref="AX15:AX19"/>
    <mergeCell ref="AT20:AT23"/>
    <mergeCell ref="AW6:AW7"/>
    <mergeCell ref="AT24:AT26"/>
    <mergeCell ref="AX46:AX50"/>
    <mergeCell ref="AX20:AX23"/>
    <mergeCell ref="AV20:AV23"/>
    <mergeCell ref="AW20:AW23"/>
    <mergeCell ref="AX51:AX52"/>
    <mergeCell ref="O44:O50"/>
    <mergeCell ref="AT53:AT57"/>
    <mergeCell ref="AU46:AU50"/>
    <mergeCell ref="AV44:AV45"/>
    <mergeCell ref="AW44:AW45"/>
    <mergeCell ref="AW46:AW50"/>
    <mergeCell ref="AV46:AV50"/>
    <mergeCell ref="O51:O57"/>
    <mergeCell ref="AX53:AX57"/>
    <mergeCell ref="P6:P12"/>
    <mergeCell ref="P13:P19"/>
    <mergeCell ref="P39:P43"/>
    <mergeCell ref="AX39:AX43"/>
    <mergeCell ref="AY44:AY50"/>
    <mergeCell ref="P51:P57"/>
    <mergeCell ref="AY51:AY57"/>
    <mergeCell ref="A1:BZ1"/>
    <mergeCell ref="M68:M69"/>
    <mergeCell ref="N68:N69"/>
    <mergeCell ref="L68:L69"/>
    <mergeCell ref="A27:A33"/>
    <mergeCell ref="A44:A50"/>
    <mergeCell ref="A51:A57"/>
    <mergeCell ref="A58:A64"/>
    <mergeCell ref="J6:J66"/>
    <mergeCell ref="L65:L66"/>
    <mergeCell ref="L39:L64"/>
    <mergeCell ref="AT39:AT43"/>
    <mergeCell ref="AU39:AU43"/>
    <mergeCell ref="AV39:AV43"/>
    <mergeCell ref="AT51:AT52"/>
    <mergeCell ref="AU51:AU52"/>
    <mergeCell ref="AV51:AV52"/>
    <mergeCell ref="O98:O99"/>
    <mergeCell ref="O102:O103"/>
    <mergeCell ref="O100:O101"/>
    <mergeCell ref="O161:O163"/>
    <mergeCell ref="K104:K107"/>
    <mergeCell ref="I99:I111"/>
    <mergeCell ref="I123:I126"/>
    <mergeCell ref="I120:I121"/>
    <mergeCell ref="J120:J121"/>
    <mergeCell ref="K120:K121"/>
    <mergeCell ref="K108:K111"/>
    <mergeCell ref="K123:K126"/>
    <mergeCell ref="J93:J111"/>
    <mergeCell ref="I112:I115"/>
    <mergeCell ref="K99:K103"/>
    <mergeCell ref="J161:J164"/>
    <mergeCell ref="O108:O111"/>
    <mergeCell ref="K156:K157"/>
    <mergeCell ref="K158:K159"/>
    <mergeCell ref="J136:J137"/>
    <mergeCell ref="K136:K137"/>
    <mergeCell ref="M136:M137"/>
    <mergeCell ref="I136:I137"/>
    <mergeCell ref="I140:I153"/>
    <mergeCell ref="N136:N137"/>
    <mergeCell ref="D6:D173"/>
    <mergeCell ref="O164:O173"/>
    <mergeCell ref="BA128:BA173"/>
    <mergeCell ref="P98:P99"/>
    <mergeCell ref="P102:P103"/>
    <mergeCell ref="P100:P101"/>
    <mergeCell ref="P161:P163"/>
    <mergeCell ref="P164:P173"/>
    <mergeCell ref="AY79:AY86"/>
    <mergeCell ref="AZ79:AZ86"/>
    <mergeCell ref="AU53:AU57"/>
    <mergeCell ref="AV53:AV57"/>
    <mergeCell ref="AU58:AU59"/>
    <mergeCell ref="AV58:AV59"/>
    <mergeCell ref="AU60:AU64"/>
    <mergeCell ref="L88:L90"/>
    <mergeCell ref="O123:O126"/>
    <mergeCell ref="AZ68:AZ69"/>
    <mergeCell ref="AZ136:AZ137"/>
    <mergeCell ref="BA88:BA90"/>
    <mergeCell ref="H135:H173"/>
    <mergeCell ref="N161:N163"/>
    <mergeCell ref="N164:N173"/>
    <mergeCell ref="G135:G173"/>
    <mergeCell ref="F88:F173"/>
    <mergeCell ref="E6:E173"/>
    <mergeCell ref="M39:M64"/>
    <mergeCell ref="M34:M37"/>
    <mergeCell ref="M6:M33"/>
    <mergeCell ref="A70:A71"/>
    <mergeCell ref="A72:A73"/>
    <mergeCell ref="A74:A77"/>
    <mergeCell ref="K161:K164"/>
    <mergeCell ref="K154:K155"/>
    <mergeCell ref="C6:C173"/>
    <mergeCell ref="M161:M173"/>
    <mergeCell ref="L92:L173"/>
    <mergeCell ref="K165:K173"/>
    <mergeCell ref="J165:J173"/>
    <mergeCell ref="I161:I173"/>
    <mergeCell ref="G131:G133"/>
    <mergeCell ref="G88:G130"/>
    <mergeCell ref="H88:H130"/>
    <mergeCell ref="A20:A23"/>
    <mergeCell ref="A39:A43"/>
    <mergeCell ref="A34:A35"/>
    <mergeCell ref="J79:J86"/>
  </mergeCells>
  <phoneticPr fontId="31" type="noConversion"/>
  <conditionalFormatting sqref="AP79:AS86 AX79:AX86 AH128:AS128 AX128:AX154 AX156 AX158:AX173 AH130:AS172 AX92:AX126 AH92:AS126 AH68:AS77 AH6:AS37 AH39:AS66 AX58 AX60">
    <cfRule type="containsText" dxfId="586" priority="6037" operator="containsText" text="NO INICIADO">
      <formula>NOT(ISERROR(SEARCH("NO INICIADO",AH6)))</formula>
    </cfRule>
    <cfRule type="containsText" dxfId="585" priority="6038" operator="containsText" text="NO INICIADO">
      <formula>NOT(ISERROR(SEARCH("NO INICIADO",AH6)))</formula>
    </cfRule>
    <cfRule type="containsText" dxfId="584" priority="6039" operator="containsText" text="CUMPLIDO">
      <formula>NOT(ISERROR(SEARCH("CUMPLIDO",AH6)))</formula>
    </cfRule>
    <cfRule type="containsText" dxfId="583" priority="6040" operator="containsText" text="EN PROCESO">
      <formula>NOT(ISERROR(SEARCH("EN PROCESO",AH6)))</formula>
    </cfRule>
  </conditionalFormatting>
  <conditionalFormatting sqref="AP79:AS86 AX79:AX86 AH128:AS128 AX128:AX154 AX156 AX158:AX173 AH130:AS172 AX92:AX126 AH92:AS126 AH68:AS77 AH6:AS37 AH39:AS66 AX58 AX60">
    <cfRule type="containsText" dxfId="582" priority="6041" operator="containsText" text="VENCIDO">
      <formula>NOT(ISERROR(SEARCH("VENCIDO",AH6)))</formula>
    </cfRule>
    <cfRule type="containsText" dxfId="581" priority="6042" operator="containsText" text="CUMPLIDO">
      <formula>NOT(ISERROR(SEARCH("CUMPLIDO",AH6)))</formula>
    </cfRule>
    <cfRule type="containsText" dxfId="580" priority="6043" operator="containsText" text="EN PROCESO">
      <formula>NOT(ISERROR(SEARCH("EN PROCESO",AH6)))</formula>
    </cfRule>
  </conditionalFormatting>
  <conditionalFormatting sqref="AP4">
    <cfRule type="containsText" dxfId="579" priority="4615" operator="containsText" text="ACTIVIDAD PERMANENTE">
      <formula>NOT(ISERROR(SEARCH("ACTIVIDAD PERMANENTE",AP4)))</formula>
    </cfRule>
  </conditionalFormatting>
  <conditionalFormatting sqref="AP79:AS86 AX79:AX86 AY93:AY94 AZ104 AY99:AY104 AY108:AZ109 AY116:AZ117 AY120 AY122:AY125 AH128:AS128 BB108:BB109 BB104 AX156:AY156 AY112:AZ114 AY135:AY136 AY138 AX128:AX139 AX140:AY154 AX158:AY173 AH130:AS172 AX92:AX126 AH92:AS126 AH68:AS77 AH6:AS37 AH39:AS66 AX58 AX60">
    <cfRule type="containsText" dxfId="578" priority="4445" operator="containsText" text="ACTIVIDAD APLAZADA">
      <formula>NOT(ISERROR(SEARCH("ACTIVIDAD APLAZADA",AH6)))</formula>
    </cfRule>
    <cfRule type="containsText" dxfId="577" priority="4446" operator="containsText" text="ACTIVIDAD PERMANENTE">
      <formula>NOT(ISERROR(SEARCH("ACTIVIDAD PERMANENTE",AH6)))</formula>
    </cfRule>
  </conditionalFormatting>
  <conditionalFormatting sqref="AP78">
    <cfRule type="containsText" dxfId="576" priority="3988" operator="containsText" text="ACTIVIDAD PERMANENTE">
      <formula>NOT(ISERROR(SEARCH("ACTIVIDAD PERMANENTE",AP78)))</formula>
    </cfRule>
  </conditionalFormatting>
  <conditionalFormatting sqref="AH88:AS90">
    <cfRule type="containsText" dxfId="575" priority="3535" operator="containsText" text="NO INICIADO">
      <formula>NOT(ISERROR(SEARCH("NO INICIADO",AH88)))</formula>
    </cfRule>
    <cfRule type="containsText" dxfId="574" priority="3536" operator="containsText" text="NO INICIADO">
      <formula>NOT(ISERROR(SEARCH("NO INICIADO",AH88)))</formula>
    </cfRule>
    <cfRule type="containsText" dxfId="573" priority="3537" operator="containsText" text="CUMPLIDO">
      <formula>NOT(ISERROR(SEARCH("CUMPLIDO",AH88)))</formula>
    </cfRule>
    <cfRule type="containsText" dxfId="572" priority="3538" operator="containsText" text="EN PROCESO">
      <formula>NOT(ISERROR(SEARCH("EN PROCESO",AH88)))</formula>
    </cfRule>
  </conditionalFormatting>
  <conditionalFormatting sqref="AH88:AS90">
    <cfRule type="containsText" dxfId="571" priority="3539" operator="containsText" text="VENCIDO">
      <formula>NOT(ISERROR(SEARCH("VENCIDO",AH88)))</formula>
    </cfRule>
    <cfRule type="containsText" dxfId="570" priority="3540" operator="containsText" text="CUMPLIDO">
      <formula>NOT(ISERROR(SEARCH("CUMPLIDO",AH88)))</formula>
    </cfRule>
    <cfRule type="containsText" dxfId="569" priority="3541" operator="containsText" text="EN PROCESO">
      <formula>NOT(ISERROR(SEARCH("EN PROCESO",AH88)))</formula>
    </cfRule>
  </conditionalFormatting>
  <conditionalFormatting sqref="AH88:AS90">
    <cfRule type="containsText" dxfId="568" priority="3533" operator="containsText" text="ACTIVIDAD APLAZADA">
      <formula>NOT(ISERROR(SEARCH("ACTIVIDAD APLAZADA",AH88)))</formula>
    </cfRule>
    <cfRule type="containsText" dxfId="567" priority="3534" operator="containsText" text="ACTIVIDAD PERMANENTE">
      <formula>NOT(ISERROR(SEARCH("ACTIVIDAD PERMANENTE",AH88)))</formula>
    </cfRule>
  </conditionalFormatting>
  <conditionalFormatting sqref="AX88:AX90">
    <cfRule type="containsText" dxfId="566" priority="3525" operator="containsText" text="NO INICIADO">
      <formula>NOT(ISERROR(SEARCH("NO INICIADO",AX88)))</formula>
    </cfRule>
    <cfRule type="containsText" dxfId="565" priority="3526" operator="containsText" text="NO INICIADO">
      <formula>NOT(ISERROR(SEARCH("NO INICIADO",AX88)))</formula>
    </cfRule>
    <cfRule type="containsText" dxfId="564" priority="3527" operator="containsText" text="CUMPLIDO">
      <formula>NOT(ISERROR(SEARCH("CUMPLIDO",AX88)))</formula>
    </cfRule>
    <cfRule type="containsText" dxfId="563" priority="3528" operator="containsText" text="EN PROCESO">
      <formula>NOT(ISERROR(SEARCH("EN PROCESO",AX88)))</formula>
    </cfRule>
  </conditionalFormatting>
  <conditionalFormatting sqref="AX88:AX90">
    <cfRule type="containsText" dxfId="562" priority="3529" operator="containsText" text="VENCIDO">
      <formula>NOT(ISERROR(SEARCH("VENCIDO",AX88)))</formula>
    </cfRule>
    <cfRule type="containsText" dxfId="561" priority="3530" operator="containsText" text="CUMPLIDO">
      <formula>NOT(ISERROR(SEARCH("CUMPLIDO",AX88)))</formula>
    </cfRule>
    <cfRule type="containsText" dxfId="560" priority="3531" operator="containsText" text="EN PROCESO">
      <formula>NOT(ISERROR(SEARCH("EN PROCESO",AX88)))</formula>
    </cfRule>
  </conditionalFormatting>
  <conditionalFormatting sqref="AX88:AX90">
    <cfRule type="containsText" dxfId="559" priority="3523" operator="containsText" text="ACTIVIDAD APLAZADA">
      <formula>NOT(ISERROR(SEARCH("ACTIVIDAD APLAZADA",AX88)))</formula>
    </cfRule>
    <cfRule type="containsText" dxfId="558" priority="3524" operator="containsText" text="ACTIVIDAD PERMANENTE">
      <formula>NOT(ISERROR(SEARCH("ACTIVIDAD PERMANENTE",AX88)))</formula>
    </cfRule>
  </conditionalFormatting>
  <conditionalFormatting sqref="AX34 AX36">
    <cfRule type="containsText" dxfId="557" priority="3038" operator="containsText" text="NO INICIADO">
      <formula>NOT(ISERROR(SEARCH("NO INICIADO",AX34)))</formula>
    </cfRule>
    <cfRule type="containsText" dxfId="556" priority="3039" operator="containsText" text="NO INICIADO">
      <formula>NOT(ISERROR(SEARCH("NO INICIADO",AX34)))</formula>
    </cfRule>
    <cfRule type="containsText" dxfId="555" priority="3040" operator="containsText" text="CUMPLIDO">
      <formula>NOT(ISERROR(SEARCH("CUMPLIDO",AX34)))</formula>
    </cfRule>
    <cfRule type="containsText" dxfId="554" priority="3041" operator="containsText" text="EN PROCESO">
      <formula>NOT(ISERROR(SEARCH("EN PROCESO",AX34)))</formula>
    </cfRule>
  </conditionalFormatting>
  <conditionalFormatting sqref="AX34 AX36">
    <cfRule type="containsText" dxfId="553" priority="3042" operator="containsText" text="VENCIDO">
      <formula>NOT(ISERROR(SEARCH("VENCIDO",AX34)))</formula>
    </cfRule>
    <cfRule type="containsText" dxfId="552" priority="3043" operator="containsText" text="CUMPLIDO">
      <formula>NOT(ISERROR(SEARCH("CUMPLIDO",AX34)))</formula>
    </cfRule>
    <cfRule type="containsText" dxfId="551" priority="3044" operator="containsText" text="EN PROCESO">
      <formula>NOT(ISERROR(SEARCH("EN PROCESO",AX34)))</formula>
    </cfRule>
  </conditionalFormatting>
  <conditionalFormatting sqref="AX34 AX36">
    <cfRule type="containsText" dxfId="550" priority="3036" operator="containsText" text="ACTIVIDAD APLAZADA">
      <formula>NOT(ISERROR(SEARCH("ACTIVIDAD APLAZADA",AX34)))</formula>
    </cfRule>
    <cfRule type="containsText" dxfId="549" priority="3037" operator="containsText" text="ACTIVIDAD PERMANENTE">
      <formula>NOT(ISERROR(SEARCH("ACTIVIDAD PERMANENTE",AX34)))</formula>
    </cfRule>
  </conditionalFormatting>
  <conditionalFormatting sqref="AX29">
    <cfRule type="containsText" dxfId="548" priority="2821" operator="containsText" text="NO INICIADO">
      <formula>NOT(ISERROR(SEARCH("NO INICIADO",AX29)))</formula>
    </cfRule>
    <cfRule type="containsText" dxfId="547" priority="2822" operator="containsText" text="NO INICIADO">
      <formula>NOT(ISERROR(SEARCH("NO INICIADO",AX29)))</formula>
    </cfRule>
    <cfRule type="containsText" dxfId="546" priority="2823" operator="containsText" text="CUMPLIDO">
      <formula>NOT(ISERROR(SEARCH("CUMPLIDO",AX29)))</formula>
    </cfRule>
    <cfRule type="containsText" dxfId="545" priority="2824" operator="containsText" text="EN PROCESO">
      <formula>NOT(ISERROR(SEARCH("EN PROCESO",AX29)))</formula>
    </cfRule>
  </conditionalFormatting>
  <conditionalFormatting sqref="AX29">
    <cfRule type="containsText" dxfId="544" priority="2825" operator="containsText" text="VENCIDO">
      <formula>NOT(ISERROR(SEARCH("VENCIDO",AX29)))</formula>
    </cfRule>
    <cfRule type="containsText" dxfId="543" priority="2826" operator="containsText" text="CUMPLIDO">
      <formula>NOT(ISERROR(SEARCH("CUMPLIDO",AX29)))</formula>
    </cfRule>
    <cfRule type="containsText" dxfId="542" priority="2827" operator="containsText" text="EN PROCESO">
      <formula>NOT(ISERROR(SEARCH("EN PROCESO",AX29)))</formula>
    </cfRule>
  </conditionalFormatting>
  <conditionalFormatting sqref="AX29">
    <cfRule type="containsText" dxfId="541" priority="2819" operator="containsText" text="ACTIVIDAD APLAZADA">
      <formula>NOT(ISERROR(SEARCH("ACTIVIDAD APLAZADA",AX29)))</formula>
    </cfRule>
    <cfRule type="containsText" dxfId="540" priority="2820" operator="containsText" text="ACTIVIDAD PERMANENTE">
      <formula>NOT(ISERROR(SEARCH("ACTIVIDAD PERMANENTE",AX29)))</formula>
    </cfRule>
  </conditionalFormatting>
  <conditionalFormatting sqref="AX65">
    <cfRule type="containsText" dxfId="539" priority="1962" operator="containsText" text="NO INICIADO">
      <formula>NOT(ISERROR(SEARCH("NO INICIADO",AX65)))</formula>
    </cfRule>
    <cfRule type="containsText" dxfId="538" priority="1963" operator="containsText" text="NO INICIADO">
      <formula>NOT(ISERROR(SEARCH("NO INICIADO",AX65)))</formula>
    </cfRule>
    <cfRule type="containsText" dxfId="537" priority="1964" operator="containsText" text="CUMPLIDO">
      <formula>NOT(ISERROR(SEARCH("CUMPLIDO",AX65)))</formula>
    </cfRule>
    <cfRule type="containsText" dxfId="536" priority="1965" operator="containsText" text="EN PROCESO">
      <formula>NOT(ISERROR(SEARCH("EN PROCESO",AX65)))</formula>
    </cfRule>
  </conditionalFormatting>
  <conditionalFormatting sqref="AX65">
    <cfRule type="containsText" dxfId="535" priority="1966" operator="containsText" text="VENCIDO">
      <formula>NOT(ISERROR(SEARCH("VENCIDO",AX65)))</formula>
    </cfRule>
    <cfRule type="containsText" dxfId="534" priority="1967" operator="containsText" text="CUMPLIDO">
      <formula>NOT(ISERROR(SEARCH("CUMPLIDO",AX65)))</formula>
    </cfRule>
    <cfRule type="containsText" dxfId="533" priority="1968" operator="containsText" text="EN PROCESO">
      <formula>NOT(ISERROR(SEARCH("EN PROCESO",AX65)))</formula>
    </cfRule>
  </conditionalFormatting>
  <conditionalFormatting sqref="AX65">
    <cfRule type="containsText" dxfId="532" priority="1960" operator="containsText" text="ACTIVIDAD APLAZADA">
      <formula>NOT(ISERROR(SEARCH("ACTIVIDAD APLAZADA",AX65)))</formula>
    </cfRule>
    <cfRule type="containsText" dxfId="531" priority="1961" operator="containsText" text="ACTIVIDAD PERMANENTE">
      <formula>NOT(ISERROR(SEARCH("ACTIVIDAD PERMANENTE",AX65)))</formula>
    </cfRule>
  </conditionalFormatting>
  <conditionalFormatting sqref="U92:AG126 U68:AG77 U6:AG37 U39:AG66 U161:AG172 U130:AG159">
    <cfRule type="containsText" dxfId="530" priority="1585" operator="containsText" text="EXCLUIDO">
      <formula>NOT(ISERROR(SEARCH("EXCLUIDO",U6)))</formula>
    </cfRule>
    <cfRule type="containsText" dxfId="529" priority="1586" operator="containsText" text="PROGRAMADO">
      <formula>NOT(ISERROR(SEARCH("PROGRAMADO",U6)))</formula>
    </cfRule>
    <cfRule type="containsText" dxfId="528" priority="1587" operator="containsText" text="SIN PROGRAMA">
      <formula>NOT(ISERROR(SEARCH("SIN PROGRAMA",U6)))</formula>
    </cfRule>
  </conditionalFormatting>
  <conditionalFormatting sqref="AX68 AX74 AX70">
    <cfRule type="containsText" dxfId="527" priority="1581" operator="containsText" text="NO INICIADO">
      <formula>NOT(ISERROR(SEARCH("NO INICIADO",AX68)))</formula>
    </cfRule>
    <cfRule type="containsText" dxfId="526" priority="1582" operator="containsText" text="NO INICIADO">
      <formula>NOT(ISERROR(SEARCH("NO INICIADO",AX68)))</formula>
    </cfRule>
    <cfRule type="containsText" dxfId="525" priority="1583" operator="containsText" text="CUMPLIDO">
      <formula>NOT(ISERROR(SEARCH("CUMPLIDO",AX68)))</formula>
    </cfRule>
    <cfRule type="containsText" dxfId="524" priority="1584" operator="containsText" text="EN PROCESO">
      <formula>NOT(ISERROR(SEARCH("EN PROCESO",AX68)))</formula>
    </cfRule>
  </conditionalFormatting>
  <conditionalFormatting sqref="AX68 AX74 AX70">
    <cfRule type="containsText" dxfId="523" priority="6044" operator="containsText" text="VENCIDO">
      <formula>NOT(ISERROR(SEARCH("VENCIDO",AX68)))</formula>
    </cfRule>
    <cfRule type="containsText" dxfId="522" priority="6044" operator="containsText" text="CUMPLIDO">
      <formula>NOT(ISERROR(SEARCH("CUMPLIDO",AX68)))</formula>
    </cfRule>
    <cfRule type="containsText" dxfId="521" priority="6044" operator="containsText" text="EN PROCESO">
      <formula>NOT(ISERROR(SEARCH("EN PROCESO",AX68)))</formula>
    </cfRule>
  </conditionalFormatting>
  <conditionalFormatting sqref="AX68 AX74 AX70">
    <cfRule type="containsText" dxfId="520" priority="1579" operator="containsText" text="ACTIVIDAD APLAZADA">
      <formula>NOT(ISERROR(SEARCH("ACTIVIDAD APLAZADA",AX68)))</formula>
    </cfRule>
    <cfRule type="containsText" dxfId="519" priority="1580" operator="containsText" text="ACTIVIDAD PERMANENTE">
      <formula>NOT(ISERROR(SEARCH("ACTIVIDAD PERMANENTE",AX68)))</formula>
    </cfRule>
  </conditionalFormatting>
  <conditionalFormatting sqref="U88:AG90">
    <cfRule type="containsText" dxfId="518" priority="1380" operator="containsText" text="EXCLUIDO">
      <formula>NOT(ISERROR(SEARCH("EXCLUIDO",U88)))</formula>
    </cfRule>
    <cfRule type="containsText" dxfId="517" priority="1381" operator="containsText" text="PROGRAMADO">
      <formula>NOT(ISERROR(SEARCH("PROGRAMADO",U88)))</formula>
    </cfRule>
    <cfRule type="containsText" dxfId="516" priority="1382" operator="containsText" text="SIN PROGRAMA">
      <formula>NOT(ISERROR(SEARCH("SIN PROGRAMA",U88)))</formula>
    </cfRule>
  </conditionalFormatting>
  <conditionalFormatting sqref="AY93:AY94 AZ104 AY99:AY104 AY108:AZ109 AY116:AZ117 AY120 AY122:AY125 BB108:BB109 BB104 AY156 AY112:AZ114 AY135:AY136 AY138 AY140:AY154 AY158:AY173">
    <cfRule type="containsText" dxfId="515" priority="1031" operator="containsText" text="NO INICIADO">
      <formula>NOT(ISERROR(SEARCH("NO INICIADO",AY93)))</formula>
    </cfRule>
    <cfRule type="containsText" dxfId="514" priority="1032" operator="containsText" text="NO INICIADO">
      <formula>NOT(ISERROR(SEARCH("NO INICIADO",AY93)))</formula>
    </cfRule>
    <cfRule type="containsText" dxfId="513" priority="1033" operator="containsText" text="CUMPLIDO">
      <formula>NOT(ISERROR(SEARCH("CUMPLIDO",AY93)))</formula>
    </cfRule>
    <cfRule type="containsText" dxfId="512" priority="1034" operator="containsText" text="EN PROCESO">
      <formula>NOT(ISERROR(SEARCH("EN PROCESO",AY93)))</formula>
    </cfRule>
  </conditionalFormatting>
  <conditionalFormatting sqref="AY93:AY94 AZ104 AY99:AY104 AY108:AZ109 AY116:AZ117 AY120 AY122:AY125 BB108:BB109 BB104 AY156 AY112:AZ114 AY135:AY136 AV135:AV137 AY138 AY140:AY154 AY158:AY173">
    <cfRule type="containsText" dxfId="511" priority="1035" operator="containsText" text="VENCIDO">
      <formula>NOT(ISERROR(SEARCH("VENCIDO",AV93)))</formula>
    </cfRule>
    <cfRule type="containsText" dxfId="510" priority="1036" stopIfTrue="1" operator="containsText" text="CUMPLIDO">
      <formula>NOT(ISERROR(SEARCH("CUMPLIDO",AV93)))</formula>
    </cfRule>
    <cfRule type="containsText" dxfId="509" priority="1037" stopIfTrue="1" operator="containsText" text="EN PROCESO">
      <formula>NOT(ISERROR(SEARCH("EN PROCESO",AV93)))</formula>
    </cfRule>
  </conditionalFormatting>
  <conditionalFormatting sqref="AG79:AG86">
    <cfRule type="containsText" dxfId="508" priority="1026" operator="containsText" text="EXCLUIDO">
      <formula>NOT(ISERROR(SEARCH("EXCLUIDO",AG79)))</formula>
    </cfRule>
    <cfRule type="containsText" dxfId="507" priority="1027" operator="containsText" text="PROGRAMADO">
      <formula>NOT(ISERROR(SEARCH("PROGRAMADO",AG79)))</formula>
    </cfRule>
    <cfRule type="containsText" dxfId="506" priority="1028" operator="containsText" text="SIN PROGRAMA">
      <formula>NOT(ISERROR(SEARCH("SIN PROGRAMA",AG79)))</formula>
    </cfRule>
  </conditionalFormatting>
  <conditionalFormatting sqref="AZ92:BA94 AZ99:AZ103">
    <cfRule type="containsText" dxfId="505" priority="941" operator="containsText" text="NO INICIADO">
      <formula>NOT(ISERROR(SEARCH("NO INICIADO",AZ92)))</formula>
    </cfRule>
    <cfRule type="containsText" dxfId="504" priority="942" operator="containsText" text="NO INICIADO">
      <formula>NOT(ISERROR(SEARCH("NO INICIADO",AZ92)))</formula>
    </cfRule>
    <cfRule type="containsText" dxfId="503" priority="943" operator="containsText" text="CUMPLIDO">
      <formula>NOT(ISERROR(SEARCH("CUMPLIDO",AZ92)))</formula>
    </cfRule>
    <cfRule type="containsText" dxfId="502" priority="944" operator="containsText" text="EN PROCESO">
      <formula>NOT(ISERROR(SEARCH("EN PROCESO",AZ92)))</formula>
    </cfRule>
  </conditionalFormatting>
  <conditionalFormatting sqref="AZ92:BA94 AZ99:AZ103">
    <cfRule type="containsText" dxfId="501" priority="939" operator="containsText" text="ACTIVIDAD APLAZADA">
      <formula>NOT(ISERROR(SEARCH("ACTIVIDAD APLAZADA",AZ92)))</formula>
    </cfRule>
    <cfRule type="containsText" dxfId="500" priority="940" operator="containsText" text="ACTIVIDAD PERMANENTE">
      <formula>NOT(ISERROR(SEARCH("ACTIVIDAD PERMANENTE",AZ92)))</formula>
    </cfRule>
  </conditionalFormatting>
  <conditionalFormatting sqref="AZ92:BA94 AZ99:AZ103">
    <cfRule type="containsText" dxfId="499" priority="945" operator="containsText" text="VENCIDO">
      <formula>NOT(ISERROR(SEARCH("VENCIDO",AZ92)))</formula>
    </cfRule>
    <cfRule type="containsText" dxfId="498" priority="946" stopIfTrue="1" operator="containsText" text="CUMPLIDO">
      <formula>NOT(ISERROR(SEARCH("CUMPLIDO",AZ92)))</formula>
    </cfRule>
    <cfRule type="containsText" dxfId="497" priority="947" stopIfTrue="1" operator="containsText" text="EN PROCESO">
      <formula>NOT(ISERROR(SEARCH("EN PROCESO",AZ92)))</formula>
    </cfRule>
  </conditionalFormatting>
  <conditionalFormatting sqref="AZ123:AZ125 BB123:BB125">
    <cfRule type="containsText" dxfId="496" priority="932" operator="containsText" text="NO INICIADO">
      <formula>NOT(ISERROR(SEARCH("NO INICIADO",AZ123)))</formula>
    </cfRule>
    <cfRule type="containsText" dxfId="495" priority="933" operator="containsText" text="NO INICIADO">
      <formula>NOT(ISERROR(SEARCH("NO INICIADO",AZ123)))</formula>
    </cfRule>
    <cfRule type="containsText" dxfId="494" priority="934" operator="containsText" text="CUMPLIDO">
      <formula>NOT(ISERROR(SEARCH("CUMPLIDO",AZ123)))</formula>
    </cfRule>
    <cfRule type="containsText" dxfId="493" priority="935" operator="containsText" text="EN PROCESO">
      <formula>NOT(ISERROR(SEARCH("EN PROCESO",AZ123)))</formula>
    </cfRule>
  </conditionalFormatting>
  <conditionalFormatting sqref="AZ123:AZ125 BB123:BB125">
    <cfRule type="containsText" dxfId="492" priority="930" operator="containsText" text="ACTIVIDAD APLAZADA">
      <formula>NOT(ISERROR(SEARCH("ACTIVIDAD APLAZADA",AZ123)))</formula>
    </cfRule>
    <cfRule type="containsText" dxfId="491" priority="931" operator="containsText" text="ACTIVIDAD PERMANENTE">
      <formula>NOT(ISERROR(SEARCH("ACTIVIDAD PERMANENTE",AZ123)))</formula>
    </cfRule>
  </conditionalFormatting>
  <conditionalFormatting sqref="AZ123:AZ125 BB123:BB125">
    <cfRule type="containsText" dxfId="490" priority="936" operator="containsText" text="VENCIDO">
      <formula>NOT(ISERROR(SEARCH("VENCIDO",AZ123)))</formula>
    </cfRule>
    <cfRule type="containsText" dxfId="489" priority="937" stopIfTrue="1" operator="containsText" text="CUMPLIDO">
      <formula>NOT(ISERROR(SEARCH("CUMPLIDO",AZ123)))</formula>
    </cfRule>
    <cfRule type="containsText" dxfId="488" priority="938" stopIfTrue="1" operator="containsText" text="EN PROCESO">
      <formula>NOT(ISERROR(SEARCH("EN PROCESO",AZ123)))</formula>
    </cfRule>
  </conditionalFormatting>
  <conditionalFormatting sqref="AZ122">
    <cfRule type="containsText" dxfId="487" priority="923" operator="containsText" text="NO INICIADO">
      <formula>NOT(ISERROR(SEARCH("NO INICIADO",AZ122)))</formula>
    </cfRule>
    <cfRule type="containsText" dxfId="486" priority="924" operator="containsText" text="NO INICIADO">
      <formula>NOT(ISERROR(SEARCH("NO INICIADO",AZ122)))</formula>
    </cfRule>
    <cfRule type="containsText" dxfId="485" priority="925" operator="containsText" text="CUMPLIDO">
      <formula>NOT(ISERROR(SEARCH("CUMPLIDO",AZ122)))</formula>
    </cfRule>
    <cfRule type="containsText" dxfId="484" priority="926" operator="containsText" text="EN PROCESO">
      <formula>NOT(ISERROR(SEARCH("EN PROCESO",AZ122)))</formula>
    </cfRule>
  </conditionalFormatting>
  <conditionalFormatting sqref="AZ122">
    <cfRule type="containsText" dxfId="483" priority="927" operator="containsText" text="VENCIDO">
      <formula>NOT(ISERROR(SEARCH("VENCIDO",AZ122)))</formula>
    </cfRule>
    <cfRule type="containsText" dxfId="482" priority="928" stopIfTrue="1" operator="containsText" text="CUMPLIDO">
      <formula>NOT(ISERROR(SEARCH("CUMPLIDO",AZ122)))</formula>
    </cfRule>
    <cfRule type="containsText" dxfId="481" priority="929" stopIfTrue="1" operator="containsText" text="EN PROCESO">
      <formula>NOT(ISERROR(SEARCH("EN PROCESO",AZ122)))</formula>
    </cfRule>
  </conditionalFormatting>
  <conditionalFormatting sqref="AZ122">
    <cfRule type="containsText" dxfId="480" priority="921" operator="containsText" text="ACTIVIDAD APLAZADA">
      <formula>NOT(ISERROR(SEARCH("ACTIVIDAD APLAZADA",AZ122)))</formula>
    </cfRule>
    <cfRule type="containsText" dxfId="479" priority="922" operator="containsText" text="ACTIVIDAD PERMANENTE">
      <formula>NOT(ISERROR(SEARCH("ACTIVIDAD PERMANENTE",AZ122)))</formula>
    </cfRule>
  </conditionalFormatting>
  <conditionalFormatting sqref="AW135">
    <cfRule type="containsText" dxfId="478" priority="905" operator="containsText" text="NO INICIADO">
      <formula>NOT(ISERROR(SEARCH("NO INICIADO",AW135)))</formula>
    </cfRule>
    <cfRule type="containsText" dxfId="477" priority="906" operator="containsText" text="NO INICIADO">
      <formula>NOT(ISERROR(SEARCH("NO INICIADO",AW135)))</formula>
    </cfRule>
    <cfRule type="containsText" dxfId="476" priority="907" operator="containsText" text="CUMPLIDO">
      <formula>NOT(ISERROR(SEARCH("CUMPLIDO",AW135)))</formula>
    </cfRule>
    <cfRule type="containsText" dxfId="475" priority="908" operator="containsText" text="EN PROCESO">
      <formula>NOT(ISERROR(SEARCH("EN PROCESO",AW135)))</formula>
    </cfRule>
  </conditionalFormatting>
  <conditionalFormatting sqref="AW135">
    <cfRule type="containsText" dxfId="474" priority="909" operator="containsText" text="VENCIDO">
      <formula>NOT(ISERROR(SEARCH("VENCIDO",AW135)))</formula>
    </cfRule>
    <cfRule type="containsText" dxfId="473" priority="910" stopIfTrue="1" operator="containsText" text="CUMPLIDO">
      <formula>NOT(ISERROR(SEARCH("CUMPLIDO",AW135)))</formula>
    </cfRule>
    <cfRule type="containsText" dxfId="472" priority="911" stopIfTrue="1" operator="containsText" text="EN PROCESO">
      <formula>NOT(ISERROR(SEARCH("EN PROCESO",AW135)))</formula>
    </cfRule>
  </conditionalFormatting>
  <conditionalFormatting sqref="AW135">
    <cfRule type="containsText" dxfId="471" priority="903" operator="containsText" text="ACTIVIDAD APLAZADA">
      <formula>NOT(ISERROR(SEARCH("ACTIVIDAD APLAZADA",AW135)))</formula>
    </cfRule>
    <cfRule type="containsText" dxfId="470" priority="904" operator="containsText" text="ACTIVIDAD PERMANENTE">
      <formula>NOT(ISERROR(SEARCH("ACTIVIDAD PERMANENTE",AW135)))</formula>
    </cfRule>
  </conditionalFormatting>
  <conditionalFormatting sqref="AV135:AV137">
    <cfRule type="containsText" dxfId="469" priority="896" operator="containsText" text="NO INICIADO">
      <formula>NOT(ISERROR(SEARCH("NO INICIADO",AV135)))</formula>
    </cfRule>
    <cfRule type="containsText" dxfId="468" priority="897" operator="containsText" text="NO INICIADO">
      <formula>NOT(ISERROR(SEARCH("NO INICIADO",AV135)))</formula>
    </cfRule>
    <cfRule type="containsText" dxfId="467" priority="898" operator="containsText" text="CUMPLIDO">
      <formula>NOT(ISERROR(SEARCH("CUMPLIDO",AV135)))</formula>
    </cfRule>
    <cfRule type="containsText" dxfId="466" priority="899" operator="containsText" text="EN PROCESO">
      <formula>NOT(ISERROR(SEARCH("EN PROCESO",AV135)))</formula>
    </cfRule>
  </conditionalFormatting>
  <conditionalFormatting sqref="AV135:AV137">
    <cfRule type="containsText" dxfId="465" priority="894" operator="containsText" text="ACTIVIDAD APLAZADA">
      <formula>NOT(ISERROR(SEARCH("ACTIVIDAD APLAZADA",AV135)))</formula>
    </cfRule>
    <cfRule type="containsText" dxfId="464" priority="895" operator="containsText" text="ACTIVIDAD PERMANENTE">
      <formula>NOT(ISERROR(SEARCH("ACTIVIDAD PERMANENTE",AV135)))</formula>
    </cfRule>
  </conditionalFormatting>
  <conditionalFormatting sqref="AW136">
    <cfRule type="containsText" dxfId="463" priority="887" operator="containsText" text="NO INICIADO">
      <formula>NOT(ISERROR(SEARCH("NO INICIADO",AW136)))</formula>
    </cfRule>
    <cfRule type="containsText" dxfId="462" priority="888" operator="containsText" text="NO INICIADO">
      <formula>NOT(ISERROR(SEARCH("NO INICIADO",AW136)))</formula>
    </cfRule>
    <cfRule type="containsText" dxfId="461" priority="889" operator="containsText" text="CUMPLIDO">
      <formula>NOT(ISERROR(SEARCH("CUMPLIDO",AW136)))</formula>
    </cfRule>
    <cfRule type="containsText" dxfId="460" priority="890" operator="containsText" text="EN PROCESO">
      <formula>NOT(ISERROR(SEARCH("EN PROCESO",AW136)))</formula>
    </cfRule>
  </conditionalFormatting>
  <conditionalFormatting sqref="AW136">
    <cfRule type="containsText" dxfId="459" priority="891" operator="containsText" text="VENCIDO">
      <formula>NOT(ISERROR(SEARCH("VENCIDO",AW136)))</formula>
    </cfRule>
    <cfRule type="containsText" dxfId="458" priority="892" stopIfTrue="1" operator="containsText" text="CUMPLIDO">
      <formula>NOT(ISERROR(SEARCH("CUMPLIDO",AW136)))</formula>
    </cfRule>
    <cfRule type="containsText" dxfId="457" priority="893" stopIfTrue="1" operator="containsText" text="EN PROCESO">
      <formula>NOT(ISERROR(SEARCH("EN PROCESO",AW136)))</formula>
    </cfRule>
  </conditionalFormatting>
  <conditionalFormatting sqref="AW136">
    <cfRule type="containsText" dxfId="456" priority="885" operator="containsText" text="ACTIVIDAD APLAZADA">
      <formula>NOT(ISERROR(SEARCH("ACTIVIDAD APLAZADA",AW136)))</formula>
    </cfRule>
    <cfRule type="containsText" dxfId="455" priority="886" operator="containsText" text="ACTIVIDAD PERMANENTE">
      <formula>NOT(ISERROR(SEARCH("ACTIVIDAD PERMANENTE",AW136)))</formula>
    </cfRule>
  </conditionalFormatting>
  <conditionalFormatting sqref="AZ140">
    <cfRule type="containsText" dxfId="454" priority="836" operator="containsText" text="NO INICIADO">
      <formula>NOT(ISERROR(SEARCH("NO INICIADO",AZ140)))</formula>
    </cfRule>
  </conditionalFormatting>
  <conditionalFormatting sqref="AZ140">
    <cfRule type="containsText" dxfId="453" priority="835" operator="containsText" text="ACTIVIDAD APLAZADA">
      <formula>NOT(ISERROR(SEARCH("ACTIVIDAD APLAZADA",AZ140)))</formula>
    </cfRule>
  </conditionalFormatting>
  <conditionalFormatting sqref="AZ140">
    <cfRule type="containsText" dxfId="452" priority="837" operator="containsText" text="VENCIDO">
      <formula>NOT(ISERROR(SEARCH("VENCIDO",AZ140)))</formula>
    </cfRule>
    <cfRule type="containsText" dxfId="451" priority="838" stopIfTrue="1" operator="containsText" text="CUMPLIDO">
      <formula>NOT(ISERROR(SEARCH("CUMPLIDO",AZ140)))</formula>
    </cfRule>
    <cfRule type="containsText" dxfId="450" priority="839" stopIfTrue="1" operator="containsText" text="EN PROCESO">
      <formula>NOT(ISERROR(SEARCH("EN PROCESO",AZ140)))</formula>
    </cfRule>
  </conditionalFormatting>
  <conditionalFormatting sqref="U160:AG160">
    <cfRule type="containsText" dxfId="449" priority="823" operator="containsText" text="EXCLUIDO">
      <formula>NOT(ISERROR(SEARCH("EXCLUIDO",U160)))</formula>
    </cfRule>
    <cfRule type="containsText" dxfId="448" priority="824" operator="containsText" text="PROGRAMADO">
      <formula>NOT(ISERROR(SEARCH("PROGRAMADO",U160)))</formula>
    </cfRule>
    <cfRule type="containsText" dxfId="447" priority="825" operator="containsText" text="SIN PROGRAMA">
      <formula>NOT(ISERROR(SEARCH("SIN PROGRAMA",U160)))</formula>
    </cfRule>
  </conditionalFormatting>
  <conditionalFormatting sqref="U128:AG128">
    <cfRule type="containsText" dxfId="446" priority="820" operator="containsText" text="EXCLUIDO">
      <formula>NOT(ISERROR(SEARCH("EXCLUIDO",U128)))</formula>
    </cfRule>
    <cfRule type="containsText" dxfId="445" priority="821" operator="containsText" text="PROGRAMADO">
      <formula>NOT(ISERROR(SEARCH("PROGRAMADO",U128)))</formula>
    </cfRule>
    <cfRule type="containsText" dxfId="444" priority="822" operator="containsText" text="SIN PROGRAMA">
      <formula>NOT(ISERROR(SEARCH("SIN PROGRAMA",U128)))</formula>
    </cfRule>
  </conditionalFormatting>
  <conditionalFormatting sqref="AY128:AY129">
    <cfRule type="containsText" dxfId="443" priority="723" operator="containsText" text="ACTIVIDAD APLAZADA">
      <formula>NOT(ISERROR(SEARCH("ACTIVIDAD APLAZADA",AY128)))</formula>
    </cfRule>
    <cfRule type="containsText" dxfId="442" priority="724" operator="containsText" text="ACTIVIDAD PERMANENTE">
      <formula>NOT(ISERROR(SEARCH("ACTIVIDAD PERMANENTE",AY128)))</formula>
    </cfRule>
  </conditionalFormatting>
  <conditionalFormatting sqref="AY128:AY129">
    <cfRule type="containsText" dxfId="441" priority="716" operator="containsText" text="NO INICIADO">
      <formula>NOT(ISERROR(SEARCH("NO INICIADO",AY128)))</formula>
    </cfRule>
    <cfRule type="containsText" dxfId="440" priority="717" operator="containsText" text="NO INICIADO">
      <formula>NOT(ISERROR(SEARCH("NO INICIADO",AY128)))</formula>
    </cfRule>
    <cfRule type="containsText" dxfId="439" priority="718" operator="containsText" text="CUMPLIDO">
      <formula>NOT(ISERROR(SEARCH("CUMPLIDO",AY128)))</formula>
    </cfRule>
    <cfRule type="containsText" dxfId="438" priority="719" operator="containsText" text="EN PROCESO">
      <formula>NOT(ISERROR(SEARCH("EN PROCESO",AY128)))</formula>
    </cfRule>
  </conditionalFormatting>
  <conditionalFormatting sqref="AY128:AY129">
    <cfRule type="containsText" dxfId="437" priority="720" operator="containsText" text="VENCIDO">
      <formula>NOT(ISERROR(SEARCH("VENCIDO",AY128)))</formula>
    </cfRule>
    <cfRule type="containsText" dxfId="436" priority="721" stopIfTrue="1" operator="containsText" text="CUMPLIDO">
      <formula>NOT(ISERROR(SEARCH("CUMPLIDO",AY128)))</formula>
    </cfRule>
    <cfRule type="containsText" dxfId="435" priority="722" stopIfTrue="1" operator="containsText" text="EN PROCESO">
      <formula>NOT(ISERROR(SEARCH("EN PROCESO",AY128)))</formula>
    </cfRule>
  </conditionalFormatting>
  <conditionalFormatting sqref="AH79:AO86">
    <cfRule type="containsText" dxfId="434" priority="662" operator="containsText" text="NO INICIADO">
      <formula>NOT(ISERROR(SEARCH("NO INICIADO",AH79)))</formula>
    </cfRule>
    <cfRule type="containsText" dxfId="433" priority="663" operator="containsText" text="NO INICIADO">
      <formula>NOT(ISERROR(SEARCH("NO INICIADO",AH79)))</formula>
    </cfRule>
    <cfRule type="containsText" dxfId="432" priority="664" operator="containsText" text="CUMPLIDO">
      <formula>NOT(ISERROR(SEARCH("CUMPLIDO",AH79)))</formula>
    </cfRule>
    <cfRule type="containsText" dxfId="431" priority="665" operator="containsText" text="EN PROCESO">
      <formula>NOT(ISERROR(SEARCH("EN PROCESO",AH79)))</formula>
    </cfRule>
  </conditionalFormatting>
  <conditionalFormatting sqref="AH79:AO86">
    <cfRule type="containsText" dxfId="430" priority="666" operator="containsText" text="VENCIDO">
      <formula>NOT(ISERROR(SEARCH("VENCIDO",AH79)))</formula>
    </cfRule>
    <cfRule type="containsText" dxfId="429" priority="667" operator="containsText" text="CUMPLIDO">
      <formula>NOT(ISERROR(SEARCH("CUMPLIDO",AH79)))</formula>
    </cfRule>
    <cfRule type="containsText" dxfId="428" priority="668" operator="containsText" text="EN PROCESO">
      <formula>NOT(ISERROR(SEARCH("EN PROCESO",AH79)))</formula>
    </cfRule>
  </conditionalFormatting>
  <conditionalFormatting sqref="AH79:AO86">
    <cfRule type="containsText" dxfId="427" priority="660" operator="containsText" text="ACTIVIDAD APLAZADA">
      <formula>NOT(ISERROR(SEARCH("ACTIVIDAD APLAZADA",AH79)))</formula>
    </cfRule>
    <cfRule type="containsText" dxfId="426" priority="661" operator="containsText" text="ACTIVIDAD PERMANENTE">
      <formula>NOT(ISERROR(SEARCH("ACTIVIDAD PERMANENTE",AH79)))</formula>
    </cfRule>
  </conditionalFormatting>
  <conditionalFormatting sqref="AX8 AX13">
    <cfRule type="containsText" dxfId="425" priority="416" operator="containsText" text="NO INICIADO">
      <formula>NOT(ISERROR(SEARCH("NO INICIADO",AX8)))</formula>
    </cfRule>
    <cfRule type="containsText" dxfId="424" priority="417" operator="containsText" text="NO INICIADO">
      <formula>NOT(ISERROR(SEARCH("NO INICIADO",AX8)))</formula>
    </cfRule>
    <cfRule type="containsText" dxfId="423" priority="418" operator="containsText" text="CUMPLIDO">
      <formula>NOT(ISERROR(SEARCH("CUMPLIDO",AX8)))</formula>
    </cfRule>
    <cfRule type="containsText" dxfId="422" priority="419" operator="containsText" text="EN PROCESO">
      <formula>NOT(ISERROR(SEARCH("EN PROCESO",AX8)))</formula>
    </cfRule>
  </conditionalFormatting>
  <conditionalFormatting sqref="AX8 AX13">
    <cfRule type="containsText" dxfId="421" priority="420" operator="containsText" text="VENCIDO">
      <formula>NOT(ISERROR(SEARCH("VENCIDO",AX8)))</formula>
    </cfRule>
    <cfRule type="containsText" dxfId="420" priority="421" operator="containsText" text="CUMPLIDO">
      <formula>NOT(ISERROR(SEARCH("CUMPLIDO",AX8)))</formula>
    </cfRule>
    <cfRule type="containsText" dxfId="419" priority="422" operator="containsText" text="EN PROCESO">
      <formula>NOT(ISERROR(SEARCH("EN PROCESO",AX8)))</formula>
    </cfRule>
  </conditionalFormatting>
  <conditionalFormatting sqref="AX8 AX13">
    <cfRule type="containsText" dxfId="418" priority="414" operator="containsText" text="ACTIVIDAD APLAZADA">
      <formula>NOT(ISERROR(SEARCH("ACTIVIDAD APLAZADA",AX8)))</formula>
    </cfRule>
    <cfRule type="containsText" dxfId="417" priority="415" operator="containsText" text="ACTIVIDAD PERMANENTE">
      <formula>NOT(ISERROR(SEARCH("ACTIVIDAD PERMANENTE",AX8)))</formula>
    </cfRule>
  </conditionalFormatting>
  <conditionalFormatting sqref="AX39">
    <cfRule type="containsText" dxfId="416" priority="346" operator="containsText" text="NO INICIADO">
      <formula>NOT(ISERROR(SEARCH("NO INICIADO",AX39)))</formula>
    </cfRule>
    <cfRule type="containsText" dxfId="415" priority="347" operator="containsText" text="NO INICIADO">
      <formula>NOT(ISERROR(SEARCH("NO INICIADO",AX39)))</formula>
    </cfRule>
    <cfRule type="containsText" dxfId="414" priority="348" operator="containsText" text="CUMPLIDO">
      <formula>NOT(ISERROR(SEARCH("CUMPLIDO",AX39)))</formula>
    </cfRule>
    <cfRule type="containsText" dxfId="413" priority="349" operator="containsText" text="EN PROCESO">
      <formula>NOT(ISERROR(SEARCH("EN PROCESO",AX39)))</formula>
    </cfRule>
  </conditionalFormatting>
  <conditionalFormatting sqref="AX39">
    <cfRule type="containsText" dxfId="412" priority="350" operator="containsText" text="VENCIDO">
      <formula>NOT(ISERROR(SEARCH("VENCIDO",AX39)))</formula>
    </cfRule>
    <cfRule type="containsText" dxfId="411" priority="351" operator="containsText" text="CUMPLIDO">
      <formula>NOT(ISERROR(SEARCH("CUMPLIDO",AX39)))</formula>
    </cfRule>
    <cfRule type="containsText" dxfId="410" priority="352" operator="containsText" text="EN PROCESO">
      <formula>NOT(ISERROR(SEARCH("EN PROCESO",AX39)))</formula>
    </cfRule>
  </conditionalFormatting>
  <conditionalFormatting sqref="AX39">
    <cfRule type="containsText" dxfId="409" priority="344" operator="containsText" text="ACTIVIDAD APLAZADA">
      <formula>NOT(ISERROR(SEARCH("ACTIVIDAD APLAZADA",AX39)))</formula>
    </cfRule>
    <cfRule type="containsText" dxfId="408" priority="345" operator="containsText" text="ACTIVIDAD PERMANENTE">
      <formula>NOT(ISERROR(SEARCH("ACTIVIDAD PERMANENTE",AX39)))</formula>
    </cfRule>
  </conditionalFormatting>
  <conditionalFormatting sqref="AX46">
    <cfRule type="containsText" dxfId="407" priority="306" operator="containsText" text="NO INICIADO">
      <formula>NOT(ISERROR(SEARCH("NO INICIADO",AX46)))</formula>
    </cfRule>
    <cfRule type="containsText" dxfId="406" priority="307" operator="containsText" text="NO INICIADO">
      <formula>NOT(ISERROR(SEARCH("NO INICIADO",AX46)))</formula>
    </cfRule>
    <cfRule type="containsText" dxfId="405" priority="308" operator="containsText" text="CUMPLIDO">
      <formula>NOT(ISERROR(SEARCH("CUMPLIDO",AX46)))</formula>
    </cfRule>
    <cfRule type="containsText" dxfId="404" priority="309" operator="containsText" text="EN PROCESO">
      <formula>NOT(ISERROR(SEARCH("EN PROCESO",AX46)))</formula>
    </cfRule>
  </conditionalFormatting>
  <conditionalFormatting sqref="AX46">
    <cfRule type="containsText" dxfId="403" priority="310" operator="containsText" text="VENCIDO">
      <formula>NOT(ISERROR(SEARCH("VENCIDO",AX46)))</formula>
    </cfRule>
    <cfRule type="containsText" dxfId="402" priority="311" operator="containsText" text="CUMPLIDO">
      <formula>NOT(ISERROR(SEARCH("CUMPLIDO",AX46)))</formula>
    </cfRule>
    <cfRule type="containsText" dxfId="401" priority="312" operator="containsText" text="EN PROCESO">
      <formula>NOT(ISERROR(SEARCH("EN PROCESO",AX46)))</formula>
    </cfRule>
  </conditionalFormatting>
  <conditionalFormatting sqref="AX46">
    <cfRule type="containsText" dxfId="400" priority="304" operator="containsText" text="ACTIVIDAD APLAZADA">
      <formula>NOT(ISERROR(SEARCH("ACTIVIDAD APLAZADA",AX46)))</formula>
    </cfRule>
    <cfRule type="containsText" dxfId="399" priority="305" operator="containsText" text="ACTIVIDAD PERMANENTE">
      <formula>NOT(ISERROR(SEARCH("ACTIVIDAD PERMANENTE",AX46)))</formula>
    </cfRule>
  </conditionalFormatting>
  <conditionalFormatting sqref="AX53">
    <cfRule type="containsText" dxfId="398" priority="286" operator="containsText" text="NO INICIADO">
      <formula>NOT(ISERROR(SEARCH("NO INICIADO",AX53)))</formula>
    </cfRule>
    <cfRule type="containsText" dxfId="397" priority="287" operator="containsText" text="NO INICIADO">
      <formula>NOT(ISERROR(SEARCH("NO INICIADO",AX53)))</formula>
    </cfRule>
    <cfRule type="containsText" dxfId="396" priority="288" operator="containsText" text="CUMPLIDO">
      <formula>NOT(ISERROR(SEARCH("CUMPLIDO",AX53)))</formula>
    </cfRule>
    <cfRule type="containsText" dxfId="395" priority="289" operator="containsText" text="EN PROCESO">
      <formula>NOT(ISERROR(SEARCH("EN PROCESO",AX53)))</formula>
    </cfRule>
  </conditionalFormatting>
  <conditionalFormatting sqref="AX53">
    <cfRule type="containsText" dxfId="394" priority="290" operator="containsText" text="VENCIDO">
      <formula>NOT(ISERROR(SEARCH("VENCIDO",AX53)))</formula>
    </cfRule>
    <cfRule type="containsText" dxfId="393" priority="291" operator="containsText" text="CUMPLIDO">
      <formula>NOT(ISERROR(SEARCH("CUMPLIDO",AX53)))</formula>
    </cfRule>
    <cfRule type="containsText" dxfId="392" priority="292" operator="containsText" text="EN PROCESO">
      <formula>NOT(ISERROR(SEARCH("EN PROCESO",AX53)))</formula>
    </cfRule>
  </conditionalFormatting>
  <conditionalFormatting sqref="AX53">
    <cfRule type="containsText" dxfId="391" priority="284" operator="containsText" text="ACTIVIDAD APLAZADA">
      <formula>NOT(ISERROR(SEARCH("ACTIVIDAD APLAZADA",AX53)))</formula>
    </cfRule>
    <cfRule type="containsText" dxfId="390" priority="285" operator="containsText" text="ACTIVIDAD PERMANENTE">
      <formula>NOT(ISERROR(SEARCH("ACTIVIDAD PERMANENTE",AX53)))</formula>
    </cfRule>
  </conditionalFormatting>
  <conditionalFormatting sqref="AH129:AS129">
    <cfRule type="containsText" dxfId="389" priority="246" operator="containsText" text="NO INICIADO">
      <formula>NOT(ISERROR(SEARCH("NO INICIADO",AH129)))</formula>
    </cfRule>
    <cfRule type="containsText" dxfId="388" priority="247" operator="containsText" text="NO INICIADO">
      <formula>NOT(ISERROR(SEARCH("NO INICIADO",AH129)))</formula>
    </cfRule>
    <cfRule type="containsText" dxfId="387" priority="248" operator="containsText" text="CUMPLIDO">
      <formula>NOT(ISERROR(SEARCH("CUMPLIDO",AH129)))</formula>
    </cfRule>
    <cfRule type="containsText" dxfId="386" priority="249" operator="containsText" text="EN PROCESO">
      <formula>NOT(ISERROR(SEARCH("EN PROCESO",AH129)))</formula>
    </cfRule>
  </conditionalFormatting>
  <conditionalFormatting sqref="AH129:AS129">
    <cfRule type="containsText" dxfId="385" priority="250" operator="containsText" text="VENCIDO">
      <formula>NOT(ISERROR(SEARCH("VENCIDO",AH129)))</formula>
    </cfRule>
    <cfRule type="containsText" dxfId="384" priority="251" operator="containsText" text="CUMPLIDO">
      <formula>NOT(ISERROR(SEARCH("CUMPLIDO",AH129)))</formula>
    </cfRule>
    <cfRule type="containsText" dxfId="383" priority="252" operator="containsText" text="EN PROCESO">
      <formula>NOT(ISERROR(SEARCH("EN PROCESO",AH129)))</formula>
    </cfRule>
  </conditionalFormatting>
  <conditionalFormatting sqref="AH129:AS129">
    <cfRule type="containsText" dxfId="382" priority="244" operator="containsText" text="ACTIVIDAD APLAZADA">
      <formula>NOT(ISERROR(SEARCH("ACTIVIDAD APLAZADA",AH129)))</formula>
    </cfRule>
    <cfRule type="containsText" dxfId="381" priority="245" operator="containsText" text="ACTIVIDAD PERMANENTE">
      <formula>NOT(ISERROR(SEARCH("ACTIVIDAD PERMANENTE",AH129)))</formula>
    </cfRule>
  </conditionalFormatting>
  <conditionalFormatting sqref="U129:AG129">
    <cfRule type="containsText" dxfId="380" priority="240" operator="containsText" text="EXCLUIDO">
      <formula>NOT(ISERROR(SEARCH("EXCLUIDO",U129)))</formula>
    </cfRule>
    <cfRule type="containsText" dxfId="379" priority="241" operator="containsText" text="PROGRAMADO">
      <formula>NOT(ISERROR(SEARCH("PROGRAMADO",U129)))</formula>
    </cfRule>
    <cfRule type="containsText" dxfId="378" priority="242" operator="containsText" text="SIN PROGRAMA">
      <formula>NOT(ISERROR(SEARCH("SIN PROGRAMA",U129)))</formula>
    </cfRule>
  </conditionalFormatting>
  <conditionalFormatting sqref="AX15">
    <cfRule type="containsText" dxfId="377" priority="220" operator="containsText" text="NO INICIADO">
      <formula>NOT(ISERROR(SEARCH("NO INICIADO",AX15)))</formula>
    </cfRule>
    <cfRule type="containsText" dxfId="376" priority="221" operator="containsText" text="NO INICIADO">
      <formula>NOT(ISERROR(SEARCH("NO INICIADO",AX15)))</formula>
    </cfRule>
    <cfRule type="containsText" dxfId="375" priority="222" operator="containsText" text="CUMPLIDO">
      <formula>NOT(ISERROR(SEARCH("CUMPLIDO",AX15)))</formula>
    </cfRule>
    <cfRule type="containsText" dxfId="374" priority="223" operator="containsText" text="EN PROCESO">
      <formula>NOT(ISERROR(SEARCH("EN PROCESO",AX15)))</formula>
    </cfRule>
  </conditionalFormatting>
  <conditionalFormatting sqref="AX15">
    <cfRule type="containsText" dxfId="373" priority="224" operator="containsText" text="VENCIDO">
      <formula>NOT(ISERROR(SEARCH("VENCIDO",AX15)))</formula>
    </cfRule>
    <cfRule type="containsText" dxfId="372" priority="225" operator="containsText" text="CUMPLIDO">
      <formula>NOT(ISERROR(SEARCH("CUMPLIDO",AX15)))</formula>
    </cfRule>
    <cfRule type="containsText" dxfId="371" priority="226" operator="containsText" text="EN PROCESO">
      <formula>NOT(ISERROR(SEARCH("EN PROCESO",AX15)))</formula>
    </cfRule>
  </conditionalFormatting>
  <conditionalFormatting sqref="AX15">
    <cfRule type="containsText" dxfId="370" priority="218" operator="containsText" text="ACTIVIDAD APLAZADA">
      <formula>NOT(ISERROR(SEARCH("ACTIVIDAD APLAZADA",AX15)))</formula>
    </cfRule>
    <cfRule type="containsText" dxfId="369" priority="219" operator="containsText" text="ACTIVIDAD PERMANENTE">
      <formula>NOT(ISERROR(SEARCH("ACTIVIDAD PERMANENTE",AX15)))</formula>
    </cfRule>
  </conditionalFormatting>
  <conditionalFormatting sqref="U79:AF86">
    <cfRule type="containsText" dxfId="368" priority="136" operator="containsText" text="EXCLUIDO">
      <formula>NOT(ISERROR(SEARCH("EXCLUIDO",U79)))</formula>
    </cfRule>
    <cfRule type="containsText" dxfId="367" priority="137" operator="containsText" text="PROGRAMADO">
      <formula>NOT(ISERROR(SEARCH("PROGRAMADO",U79)))</formula>
    </cfRule>
    <cfRule type="containsText" dxfId="366" priority="138" operator="containsText" text="SIN PROGRAMA">
      <formula>NOT(ISERROR(SEARCH("SIN PROGRAMA",U79)))</formula>
    </cfRule>
  </conditionalFormatting>
  <conditionalFormatting sqref="AT134:AT135">
    <cfRule type="containsText" dxfId="365" priority="103" operator="containsText" text="NO INICIADO">
      <formula>NOT(ISERROR(SEARCH("NO INICIADO",AT134)))</formula>
    </cfRule>
    <cfRule type="containsText" dxfId="364" priority="104" operator="containsText" text="NO INICIADO">
      <formula>NOT(ISERROR(SEARCH("NO INICIADO",AT134)))</formula>
    </cfRule>
    <cfRule type="containsText" dxfId="363" priority="105" operator="containsText" text="CUMPLIDO">
      <formula>NOT(ISERROR(SEARCH("CUMPLIDO",AT134)))</formula>
    </cfRule>
    <cfRule type="containsText" dxfId="362" priority="106" operator="containsText" text="EN PROCESO">
      <formula>NOT(ISERROR(SEARCH("EN PROCESO",AT134)))</formula>
    </cfRule>
  </conditionalFormatting>
  <conditionalFormatting sqref="AT134:AT135">
    <cfRule type="containsText" dxfId="361" priority="107" operator="containsText" text="VENCIDO">
      <formula>NOT(ISERROR(SEARCH("VENCIDO",AT134)))</formula>
    </cfRule>
    <cfRule type="containsText" dxfId="360" priority="108" stopIfTrue="1" operator="containsText" text="CUMPLIDO">
      <formula>NOT(ISERROR(SEARCH("CUMPLIDO",AT134)))</formula>
    </cfRule>
    <cfRule type="containsText" dxfId="359" priority="109" stopIfTrue="1" operator="containsText" text="EN PROCESO">
      <formula>NOT(ISERROR(SEARCH("EN PROCESO",AT134)))</formula>
    </cfRule>
  </conditionalFormatting>
  <conditionalFormatting sqref="AT134:AT135">
    <cfRule type="containsText" dxfId="358" priority="101" operator="containsText" text="ACTIVIDAD APLAZADA">
      <formula>NOT(ISERROR(SEARCH("ACTIVIDAD APLAZADA",AT134)))</formula>
    </cfRule>
    <cfRule type="containsText" dxfId="357" priority="102" operator="containsText" text="ACTIVIDAD PERMANENTE">
      <formula>NOT(ISERROR(SEARCH("ACTIVIDAD PERMANENTE",AT134)))</formula>
    </cfRule>
  </conditionalFormatting>
  <conditionalFormatting sqref="AT136:AT137">
    <cfRule type="containsText" dxfId="356" priority="94" operator="containsText" text="NO INICIADO">
      <formula>NOT(ISERROR(SEARCH("NO INICIADO",AT136)))</formula>
    </cfRule>
    <cfRule type="containsText" dxfId="355" priority="95" operator="containsText" text="NO INICIADO">
      <formula>NOT(ISERROR(SEARCH("NO INICIADO",AT136)))</formula>
    </cfRule>
    <cfRule type="containsText" dxfId="354" priority="96" operator="containsText" text="CUMPLIDO">
      <formula>NOT(ISERROR(SEARCH("CUMPLIDO",AT136)))</formula>
    </cfRule>
    <cfRule type="containsText" dxfId="353" priority="97" operator="containsText" text="EN PROCESO">
      <formula>NOT(ISERROR(SEARCH("EN PROCESO",AT136)))</formula>
    </cfRule>
  </conditionalFormatting>
  <conditionalFormatting sqref="AT136:AT137">
    <cfRule type="containsText" dxfId="352" priority="98" operator="containsText" text="VENCIDO">
      <formula>NOT(ISERROR(SEARCH("VENCIDO",AT136)))</formula>
    </cfRule>
    <cfRule type="containsText" dxfId="351" priority="99" stopIfTrue="1" operator="containsText" text="CUMPLIDO">
      <formula>NOT(ISERROR(SEARCH("CUMPLIDO",AT136)))</formula>
    </cfRule>
    <cfRule type="containsText" dxfId="350" priority="100" stopIfTrue="1" operator="containsText" text="EN PROCESO">
      <formula>NOT(ISERROR(SEARCH("EN PROCESO",AT136)))</formula>
    </cfRule>
  </conditionalFormatting>
  <conditionalFormatting sqref="AT136:AT137">
    <cfRule type="containsText" dxfId="349" priority="92" operator="containsText" text="ACTIVIDAD APLAZADA">
      <formula>NOT(ISERROR(SEARCH("ACTIVIDAD APLAZADA",AT136)))</formula>
    </cfRule>
    <cfRule type="containsText" dxfId="348" priority="93" operator="containsText" text="ACTIVIDAD PERMANENTE">
      <formula>NOT(ISERROR(SEARCH("ACTIVIDAD PERMANENTE",AT136)))</formula>
    </cfRule>
  </conditionalFormatting>
  <conditionalFormatting sqref="AV138:AV139">
    <cfRule type="containsText" dxfId="347" priority="89" operator="containsText" text="VENCIDO">
      <formula>NOT(ISERROR(SEARCH("VENCIDO",AV138)))</formula>
    </cfRule>
    <cfRule type="containsText" dxfId="346" priority="90" stopIfTrue="1" operator="containsText" text="CUMPLIDO">
      <formula>NOT(ISERROR(SEARCH("CUMPLIDO",AV138)))</formula>
    </cfRule>
    <cfRule type="containsText" dxfId="345" priority="91" stopIfTrue="1" operator="containsText" text="EN PROCESO">
      <formula>NOT(ISERROR(SEARCH("EN PROCESO",AV138)))</formula>
    </cfRule>
  </conditionalFormatting>
  <conditionalFormatting sqref="AV138:AV139">
    <cfRule type="containsText" dxfId="344" priority="85" operator="containsText" text="NO INICIADO">
      <formula>NOT(ISERROR(SEARCH("NO INICIADO",AV138)))</formula>
    </cfRule>
    <cfRule type="containsText" dxfId="343" priority="86" operator="containsText" text="NO INICIADO">
      <formula>NOT(ISERROR(SEARCH("NO INICIADO",AV138)))</formula>
    </cfRule>
    <cfRule type="containsText" dxfId="342" priority="87" operator="containsText" text="CUMPLIDO">
      <formula>NOT(ISERROR(SEARCH("CUMPLIDO",AV138)))</formula>
    </cfRule>
    <cfRule type="containsText" dxfId="341" priority="88" operator="containsText" text="EN PROCESO">
      <formula>NOT(ISERROR(SEARCH("EN PROCESO",AV138)))</formula>
    </cfRule>
  </conditionalFormatting>
  <conditionalFormatting sqref="AV138:AV139">
    <cfRule type="containsText" dxfId="340" priority="83" operator="containsText" text="ACTIVIDAD APLAZADA">
      <formula>NOT(ISERROR(SEARCH("ACTIVIDAD APLAZADA",AV138)))</formula>
    </cfRule>
    <cfRule type="containsText" dxfId="339" priority="84" operator="containsText" text="ACTIVIDAD PERMANENTE">
      <formula>NOT(ISERROR(SEARCH("ACTIVIDAD PERMANENTE",AV138)))</formula>
    </cfRule>
  </conditionalFormatting>
  <conditionalFormatting sqref="AZ120">
    <cfRule type="containsText" dxfId="338" priority="81" operator="containsText" text="ACTIVIDAD APLAZADA">
      <formula>NOT(ISERROR(SEARCH("ACTIVIDAD APLAZADA",AZ120)))</formula>
    </cfRule>
    <cfRule type="containsText" dxfId="337" priority="82" operator="containsText" text="ACTIVIDAD PERMANENTE">
      <formula>NOT(ISERROR(SEARCH("ACTIVIDAD PERMANENTE",AZ120)))</formula>
    </cfRule>
  </conditionalFormatting>
  <conditionalFormatting sqref="AZ120">
    <cfRule type="containsText" dxfId="336" priority="74" operator="containsText" text="NO INICIADO">
      <formula>NOT(ISERROR(SEARCH("NO INICIADO",AZ120)))</formula>
    </cfRule>
    <cfRule type="containsText" dxfId="335" priority="75" operator="containsText" text="NO INICIADO">
      <formula>NOT(ISERROR(SEARCH("NO INICIADO",AZ120)))</formula>
    </cfRule>
    <cfRule type="containsText" dxfId="334" priority="76" operator="containsText" text="CUMPLIDO">
      <formula>NOT(ISERROR(SEARCH("CUMPLIDO",AZ120)))</formula>
    </cfRule>
    <cfRule type="containsText" dxfId="333" priority="77" operator="containsText" text="EN PROCESO">
      <formula>NOT(ISERROR(SEARCH("EN PROCESO",AZ120)))</formula>
    </cfRule>
  </conditionalFormatting>
  <conditionalFormatting sqref="AZ120">
    <cfRule type="containsText" dxfId="332" priority="78" operator="containsText" text="VENCIDO">
      <formula>NOT(ISERROR(SEARCH("VENCIDO",AZ120)))</formula>
    </cfRule>
    <cfRule type="containsText" dxfId="331" priority="79" stopIfTrue="1" operator="containsText" text="CUMPLIDO">
      <formula>NOT(ISERROR(SEARCH("CUMPLIDO",AZ120)))</formula>
    </cfRule>
    <cfRule type="containsText" dxfId="330" priority="80" stopIfTrue="1" operator="containsText" text="EN PROCESO">
      <formula>NOT(ISERROR(SEARCH("EN PROCESO",AZ120)))</formula>
    </cfRule>
  </conditionalFormatting>
  <conditionalFormatting sqref="AH173:AS173">
    <cfRule type="containsText" dxfId="329" priority="67" operator="containsText" text="NO INICIADO">
      <formula>NOT(ISERROR(SEARCH("NO INICIADO",AH173)))</formula>
    </cfRule>
    <cfRule type="containsText" dxfId="328" priority="68" operator="containsText" text="NO INICIADO">
      <formula>NOT(ISERROR(SEARCH("NO INICIADO",AH173)))</formula>
    </cfRule>
    <cfRule type="containsText" dxfId="327" priority="69" operator="containsText" text="CUMPLIDO">
      <formula>NOT(ISERROR(SEARCH("CUMPLIDO",AH173)))</formula>
    </cfRule>
    <cfRule type="containsText" dxfId="326" priority="70" operator="containsText" text="EN PROCESO">
      <formula>NOT(ISERROR(SEARCH("EN PROCESO",AH173)))</formula>
    </cfRule>
  </conditionalFormatting>
  <conditionalFormatting sqref="AH173:AS173">
    <cfRule type="containsText" dxfId="325" priority="71" operator="containsText" text="VENCIDO">
      <formula>NOT(ISERROR(SEARCH("VENCIDO",AH173)))</formula>
    </cfRule>
    <cfRule type="containsText" dxfId="324" priority="72" operator="containsText" text="CUMPLIDO">
      <formula>NOT(ISERROR(SEARCH("CUMPLIDO",AH173)))</formula>
    </cfRule>
    <cfRule type="containsText" dxfId="323" priority="73" operator="containsText" text="EN PROCESO">
      <formula>NOT(ISERROR(SEARCH("EN PROCESO",AH173)))</formula>
    </cfRule>
  </conditionalFormatting>
  <conditionalFormatting sqref="AH173:AS173">
    <cfRule type="containsText" dxfId="322" priority="65" operator="containsText" text="ACTIVIDAD APLAZADA">
      <formula>NOT(ISERROR(SEARCH("ACTIVIDAD APLAZADA",AH173)))</formula>
    </cfRule>
    <cfRule type="containsText" dxfId="321" priority="66" operator="containsText" text="ACTIVIDAD PERMANENTE">
      <formula>NOT(ISERROR(SEARCH("ACTIVIDAD PERMANENTE",AH173)))</formula>
    </cfRule>
  </conditionalFormatting>
  <conditionalFormatting sqref="U173:AG173">
    <cfRule type="containsText" dxfId="320" priority="61" operator="containsText" text="EXCLUIDO">
      <formula>NOT(ISERROR(SEARCH("EXCLUIDO",U173)))</formula>
    </cfRule>
    <cfRule type="containsText" dxfId="319" priority="62" operator="containsText" text="PROGRAMADO">
      <formula>NOT(ISERROR(SEARCH("PROGRAMADO",U173)))</formula>
    </cfRule>
    <cfRule type="containsText" dxfId="318" priority="63" operator="containsText" text="SIN PROGRAMA">
      <formula>NOT(ISERROR(SEARCH("SIN PROGRAMA",U173)))</formula>
    </cfRule>
  </conditionalFormatting>
  <conditionalFormatting sqref="AX72">
    <cfRule type="containsText" dxfId="317" priority="53" operator="containsText" text="NO INICIADO">
      <formula>NOT(ISERROR(SEARCH("NO INICIADO",AX72)))</formula>
    </cfRule>
    <cfRule type="containsText" dxfId="316" priority="54" operator="containsText" text="NO INICIADO">
      <formula>NOT(ISERROR(SEARCH("NO INICIADO",AX72)))</formula>
    </cfRule>
    <cfRule type="containsText" dxfId="315" priority="55" operator="containsText" text="CUMPLIDO">
      <formula>NOT(ISERROR(SEARCH("CUMPLIDO",AX72)))</formula>
    </cfRule>
    <cfRule type="containsText" dxfId="314" priority="56" operator="containsText" text="EN PROCESO">
      <formula>NOT(ISERROR(SEARCH("EN PROCESO",AX72)))</formula>
    </cfRule>
  </conditionalFormatting>
  <conditionalFormatting sqref="AX72">
    <cfRule type="containsText" dxfId="313" priority="58" operator="containsText" text="VENCIDO">
      <formula>NOT(ISERROR(SEARCH("VENCIDO",AX72)))</formula>
    </cfRule>
  </conditionalFormatting>
  <conditionalFormatting sqref="AX72">
    <cfRule type="containsText" dxfId="312" priority="51" operator="containsText" text="ACTIVIDAD APLAZADA">
      <formula>NOT(ISERROR(SEARCH("ACTIVIDAD APLAZADA",AX72)))</formula>
    </cfRule>
    <cfRule type="containsText" dxfId="311" priority="52" operator="containsText" text="ACTIVIDAD PERMANENTE">
      <formula>NOT(ISERROR(SEARCH("ACTIVIDAD PERMANENTE",AX72)))</formula>
    </cfRule>
  </conditionalFormatting>
  <conditionalFormatting sqref="AX6">
    <cfRule type="containsText" dxfId="310" priority="44" operator="containsText" text="NO INICIADO">
      <formula>NOT(ISERROR(SEARCH("NO INICIADO",AX6)))</formula>
    </cfRule>
    <cfRule type="containsText" dxfId="309" priority="45" operator="containsText" text="NO INICIADO">
      <formula>NOT(ISERROR(SEARCH("NO INICIADO",AX6)))</formula>
    </cfRule>
    <cfRule type="containsText" dxfId="308" priority="46" operator="containsText" text="CUMPLIDO">
      <formula>NOT(ISERROR(SEARCH("CUMPLIDO",AX6)))</formula>
    </cfRule>
    <cfRule type="containsText" dxfId="307" priority="47" operator="containsText" text="EN PROCESO">
      <formula>NOT(ISERROR(SEARCH("EN PROCESO",AX6)))</formula>
    </cfRule>
  </conditionalFormatting>
  <conditionalFormatting sqref="AX6">
    <cfRule type="containsText" dxfId="306" priority="48" operator="containsText" text="VENCIDO">
      <formula>NOT(ISERROR(SEARCH("VENCIDO",AX6)))</formula>
    </cfRule>
    <cfRule type="containsText" dxfId="305" priority="49" operator="containsText" text="CUMPLIDO">
      <formula>NOT(ISERROR(SEARCH("CUMPLIDO",AX6)))</formula>
    </cfRule>
    <cfRule type="containsText" dxfId="304" priority="50" operator="containsText" text="EN PROCESO">
      <formula>NOT(ISERROR(SEARCH("EN PROCESO",AX6)))</formula>
    </cfRule>
  </conditionalFormatting>
  <conditionalFormatting sqref="AX6">
    <cfRule type="containsText" dxfId="303" priority="42" operator="containsText" text="ACTIVIDAD APLAZADA">
      <formula>NOT(ISERROR(SEARCH("ACTIVIDAD APLAZADA",AX6)))</formula>
    </cfRule>
    <cfRule type="containsText" dxfId="302" priority="43" operator="containsText" text="ACTIVIDAD PERMANENTE">
      <formula>NOT(ISERROR(SEARCH("ACTIVIDAD PERMANENTE",AX6)))</formula>
    </cfRule>
  </conditionalFormatting>
  <conditionalFormatting sqref="AX20 AX24">
    <cfRule type="containsText" dxfId="301" priority="34" operator="containsText" text="NO INICIADO">
      <formula>NOT(ISERROR(SEARCH("NO INICIADO",AX20)))</formula>
    </cfRule>
    <cfRule type="containsText" dxfId="300" priority="35" operator="containsText" text="NO INICIADO">
      <formula>NOT(ISERROR(SEARCH("NO INICIADO",AX20)))</formula>
    </cfRule>
    <cfRule type="containsText" dxfId="299" priority="36" operator="containsText" text="CUMPLIDO">
      <formula>NOT(ISERROR(SEARCH("CUMPLIDO",AX20)))</formula>
    </cfRule>
    <cfRule type="containsText" dxfId="298" priority="37" operator="containsText" text="EN PROCESO">
      <formula>NOT(ISERROR(SEARCH("EN PROCESO",AX20)))</formula>
    </cfRule>
  </conditionalFormatting>
  <conditionalFormatting sqref="AX20 AX24">
    <cfRule type="containsText" dxfId="297" priority="38" operator="containsText" text="VENCIDO">
      <formula>NOT(ISERROR(SEARCH("VENCIDO",AX20)))</formula>
    </cfRule>
    <cfRule type="containsText" dxfId="296" priority="39" operator="containsText" text="CUMPLIDO">
      <formula>NOT(ISERROR(SEARCH("CUMPLIDO",AX20)))</formula>
    </cfRule>
    <cfRule type="containsText" dxfId="295" priority="40" operator="containsText" text="EN PROCESO">
      <formula>NOT(ISERROR(SEARCH("EN PROCESO",AX20)))</formula>
    </cfRule>
  </conditionalFormatting>
  <conditionalFormatting sqref="AX20 AX24">
    <cfRule type="containsText" dxfId="294" priority="32" operator="containsText" text="ACTIVIDAD APLAZADA">
      <formula>NOT(ISERROR(SEARCH("ACTIVIDAD APLAZADA",AX20)))</formula>
    </cfRule>
    <cfRule type="containsText" dxfId="293" priority="33" operator="containsText" text="ACTIVIDAD PERMANENTE">
      <formula>NOT(ISERROR(SEARCH("ACTIVIDAD PERMANENTE",AX20)))</formula>
    </cfRule>
  </conditionalFormatting>
  <conditionalFormatting sqref="AX27">
    <cfRule type="containsText" dxfId="292" priority="24" operator="containsText" text="NO INICIADO">
      <formula>NOT(ISERROR(SEARCH("NO INICIADO",AX27)))</formula>
    </cfRule>
    <cfRule type="containsText" dxfId="291" priority="25" operator="containsText" text="NO INICIADO">
      <formula>NOT(ISERROR(SEARCH("NO INICIADO",AX27)))</formula>
    </cfRule>
    <cfRule type="containsText" dxfId="290" priority="26" operator="containsText" text="CUMPLIDO">
      <formula>NOT(ISERROR(SEARCH("CUMPLIDO",AX27)))</formula>
    </cfRule>
    <cfRule type="containsText" dxfId="289" priority="27" operator="containsText" text="EN PROCESO">
      <formula>NOT(ISERROR(SEARCH("EN PROCESO",AX27)))</formula>
    </cfRule>
  </conditionalFormatting>
  <conditionalFormatting sqref="AX27">
    <cfRule type="containsText" dxfId="288" priority="28" operator="containsText" text="VENCIDO">
      <formula>NOT(ISERROR(SEARCH("VENCIDO",AX27)))</formula>
    </cfRule>
    <cfRule type="containsText" dxfId="287" priority="29" operator="containsText" text="CUMPLIDO">
      <formula>NOT(ISERROR(SEARCH("CUMPLIDO",AX27)))</formula>
    </cfRule>
    <cfRule type="containsText" dxfId="286" priority="30" operator="containsText" text="EN PROCESO">
      <formula>NOT(ISERROR(SEARCH("EN PROCESO",AX27)))</formula>
    </cfRule>
  </conditionalFormatting>
  <conditionalFormatting sqref="AX27">
    <cfRule type="containsText" dxfId="285" priority="22" operator="containsText" text="ACTIVIDAD APLAZADA">
      <formula>NOT(ISERROR(SEARCH("ACTIVIDAD APLAZADA",AX27)))</formula>
    </cfRule>
    <cfRule type="containsText" dxfId="284" priority="23" operator="containsText" text="ACTIVIDAD PERMANENTE">
      <formula>NOT(ISERROR(SEARCH("ACTIVIDAD PERMANENTE",AX27)))</formula>
    </cfRule>
  </conditionalFormatting>
  <conditionalFormatting sqref="AX44">
    <cfRule type="containsText" dxfId="283" priority="14" operator="containsText" text="NO INICIADO">
      <formula>NOT(ISERROR(SEARCH("NO INICIADO",AX44)))</formula>
    </cfRule>
    <cfRule type="containsText" dxfId="282" priority="15" operator="containsText" text="NO INICIADO">
      <formula>NOT(ISERROR(SEARCH("NO INICIADO",AX44)))</formula>
    </cfRule>
    <cfRule type="containsText" dxfId="281" priority="16" operator="containsText" text="CUMPLIDO">
      <formula>NOT(ISERROR(SEARCH("CUMPLIDO",AX44)))</formula>
    </cfRule>
    <cfRule type="containsText" dxfId="280" priority="17" operator="containsText" text="EN PROCESO">
      <formula>NOT(ISERROR(SEARCH("EN PROCESO",AX44)))</formula>
    </cfRule>
  </conditionalFormatting>
  <conditionalFormatting sqref="AX44">
    <cfRule type="containsText" dxfId="279" priority="18" operator="containsText" text="VENCIDO">
      <formula>NOT(ISERROR(SEARCH("VENCIDO",AX44)))</formula>
    </cfRule>
    <cfRule type="containsText" dxfId="278" priority="19" operator="containsText" text="CUMPLIDO">
      <formula>NOT(ISERROR(SEARCH("CUMPLIDO",AX44)))</formula>
    </cfRule>
    <cfRule type="containsText" dxfId="277" priority="20" operator="containsText" text="EN PROCESO">
      <formula>NOT(ISERROR(SEARCH("EN PROCESO",AX44)))</formula>
    </cfRule>
  </conditionalFormatting>
  <conditionalFormatting sqref="AX44">
    <cfRule type="containsText" dxfId="276" priority="12" operator="containsText" text="ACTIVIDAD APLAZADA">
      <formula>NOT(ISERROR(SEARCH("ACTIVIDAD APLAZADA",AX44)))</formula>
    </cfRule>
    <cfRule type="containsText" dxfId="275" priority="13" operator="containsText" text="ACTIVIDAD PERMANENTE">
      <formula>NOT(ISERROR(SEARCH("ACTIVIDAD PERMANENTE",AX44)))</formula>
    </cfRule>
  </conditionalFormatting>
  <conditionalFormatting sqref="AX51">
    <cfRule type="containsText" dxfId="274" priority="4" operator="containsText" text="NO INICIADO">
      <formula>NOT(ISERROR(SEARCH("NO INICIADO",AX51)))</formula>
    </cfRule>
    <cfRule type="containsText" dxfId="273" priority="5" operator="containsText" text="NO INICIADO">
      <formula>NOT(ISERROR(SEARCH("NO INICIADO",AX51)))</formula>
    </cfRule>
    <cfRule type="containsText" dxfId="272" priority="6" operator="containsText" text="CUMPLIDO">
      <formula>NOT(ISERROR(SEARCH("CUMPLIDO",AX51)))</formula>
    </cfRule>
    <cfRule type="containsText" dxfId="271" priority="7" operator="containsText" text="EN PROCESO">
      <formula>NOT(ISERROR(SEARCH("EN PROCESO",AX51)))</formula>
    </cfRule>
  </conditionalFormatting>
  <conditionalFormatting sqref="AX51">
    <cfRule type="containsText" dxfId="270" priority="8" operator="containsText" text="VENCIDO">
      <formula>NOT(ISERROR(SEARCH("VENCIDO",AX51)))</formula>
    </cfRule>
    <cfRule type="containsText" dxfId="269" priority="9" operator="containsText" text="CUMPLIDO">
      <formula>NOT(ISERROR(SEARCH("CUMPLIDO",AX51)))</formula>
    </cfRule>
    <cfRule type="containsText" dxfId="268" priority="10" operator="containsText" text="EN PROCESO">
      <formula>NOT(ISERROR(SEARCH("EN PROCESO",AX51)))</formula>
    </cfRule>
  </conditionalFormatting>
  <conditionalFormatting sqref="AX51">
    <cfRule type="containsText" dxfId="267" priority="2" operator="containsText" text="ACTIVIDAD APLAZADA">
      <formula>NOT(ISERROR(SEARCH("ACTIVIDAD APLAZADA",AX51)))</formula>
    </cfRule>
    <cfRule type="containsText" dxfId="266" priority="3" operator="containsText" text="ACTIVIDAD PERMANENTE">
      <formula>NOT(ISERROR(SEARCH("ACTIVIDAD PERMANENTE",AX51)))</formula>
    </cfRule>
  </conditionalFormatting>
  <dataValidations count="3">
    <dataValidation type="list" allowBlank="1" showInputMessage="1" showErrorMessage="1" sqref="AX51 AX88:AX90 AH88:AS90 AX79:AX86 AX39 AX34 AX36 AX46 AX53 AX65 AH79:AS86 AX72 AX161:AX173 AH128:AS173 AX92:AX126 AX158:AX159 AX128:AX154 AX156 AH92:AS126 AX68 AX74 AX70 AH68:AS77 AH6:AS37 AX27 AX29 AX44 AH39:AS66 AX58" xr:uid="{00000000-0002-0000-0300-000000000000}">
      <formula1>"NO INICIADO,EN PROCESO,CUMPLIDO,ACTIVIDAD PERMANENTE,VENCIDO,ACTIVIDAD APLAZADA"</formula1>
    </dataValidation>
    <dataValidation type="list" allowBlank="1" showInputMessage="1" showErrorMessage="1" sqref="U79:AG86 U92:AG126 U88:AG90 U39:AG66 U68:AG77 U6:AG37 U128:AG173" xr:uid="{00000000-0002-0000-0300-000001000000}">
      <formula1>"SIN PROGRAMA,PROGRAMADO,EXCLUIDO"</formula1>
    </dataValidation>
    <dataValidation showInputMessage="1" showErrorMessage="1" sqref="AY93:AY94 AY99:AY104 AY128:AY129 AY108:AY109 AY122:AY125 AY116:AY117 AY120 AY156 AY112:AY114 AY135:AY136 AY138 AY140:AY154 AY158:AY173"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045" operator="containsText" id="{7A4DDD60-7290-4337-831F-372CC07E4A44}">
            <xm:f>NOT(ISERROR(SEARCH(#REF!,AH6)))</xm:f>
            <xm:f>#REF!</xm:f>
            <x14:dxf>
              <fill>
                <patternFill>
                  <bgColor theme="2" tint="-9.9948118533890809E-2"/>
                </patternFill>
              </fill>
            </x14:dxf>
          </x14:cfRule>
          <xm:sqref>AH68:AS77 AH6:AS8 AH39:AS66</xm:sqref>
        </x14:conditionalFormatting>
        <x14:conditionalFormatting xmlns:xm="http://schemas.microsoft.com/office/excel/2006/main">
          <x14:cfRule type="containsText" priority="4374" operator="containsText" id="{F142CD94-6687-49CC-A8DA-A05AC045010E}">
            <xm:f>NOT(ISERROR(SEARCH(#REF!,AH9)))</xm:f>
            <xm:f>#REF!</xm:f>
            <x14:dxf>
              <fill>
                <patternFill>
                  <bgColor theme="2" tint="-9.9948118533890809E-2"/>
                </patternFill>
              </fill>
            </x14:dxf>
          </x14:cfRule>
          <xm:sqref>AP79:AS86 AX79:AX86 AH128:AS128 AX128:AX154 AX156 AX158:AX173 AH130:AS172 AX92:AX126 AH92:AS126 AH9:AS37 AX58 AX60</xm:sqref>
        </x14:conditionalFormatting>
        <x14:conditionalFormatting xmlns:xm="http://schemas.microsoft.com/office/excel/2006/main">
          <x14:cfRule type="containsText" priority="4379" operator="containsText" id="{F13422C9-F56A-420F-8C24-4947F0B6B29F}">
            <xm:f>NOT(ISERROR(SEARCH(#REF!,M39)))</xm:f>
            <xm:f>#REF!</xm:f>
            <x14:dxf>
              <fill>
                <patternFill>
                  <bgColor rgb="FF6699FF"/>
                </patternFill>
              </fill>
            </x14:dxf>
          </x14:cfRule>
          <x14:cfRule type="beginsWith" priority="4384" operator="beginsWith" id="{1C38E283-D69B-46F2-9804-9D36E4BAF4E2}">
            <xm:f>LEFT(M39,LEN(#REF!))=#REF!</xm:f>
            <xm:f>#REF!</xm:f>
            <x14:dxf>
              <fill>
                <patternFill>
                  <bgColor rgb="FFFF99CC"/>
                </patternFill>
              </fill>
            </x14:dxf>
          </x14:cfRule>
          <x14:cfRule type="containsText" priority="4389" operator="containsText" id="{5DD7348E-ABCD-4D90-9E76-723BA79150A3}">
            <xm:f>NOT(ISERROR(SEARCH(#REF!,M39)))</xm:f>
            <xm:f>#REF!</xm:f>
            <x14:dxf>
              <fill>
                <patternFill>
                  <bgColor rgb="FF00CC66"/>
                </patternFill>
              </fill>
            </x14:dxf>
          </x14:cfRule>
          <x14:cfRule type="containsText" priority="4390" operator="containsText" id="{75662BD1-496F-43BA-AA99-D2ED12458A3A}">
            <xm:f>NOT(ISERROR(SEARCH(#REF!,M39)))</xm:f>
            <xm:f>#REF!</xm:f>
            <x14:dxf>
              <fill>
                <patternFill>
                  <bgColor rgb="FF66CCFF"/>
                </patternFill>
              </fill>
            </x14:dxf>
          </x14:cfRule>
          <x14:cfRule type="containsText" priority="4391" operator="containsText" id="{2F942D80-737A-4DE5-99F2-F206D654BA87}">
            <xm:f>NOT(ISERROR(SEARCH(#REF!,M39)))</xm:f>
            <xm:f>#REF!</xm:f>
            <x14:dxf>
              <fill>
                <patternFill>
                  <bgColor rgb="FFFF99FF"/>
                </patternFill>
              </fill>
            </x14:dxf>
          </x14:cfRule>
          <x14:cfRule type="containsText" priority="4392" operator="containsText" id="{16A00DE0-0097-4749-B73E-2577584F4FB7}">
            <xm:f>NOT(ISERROR(SEARCH(#REF!,M39)))</xm:f>
            <xm:f>#REF!</xm:f>
            <x14:dxf>
              <fill>
                <patternFill>
                  <bgColor rgb="FF3366FF"/>
                </patternFill>
              </fill>
            </x14:dxf>
          </x14:cfRule>
          <x14:cfRule type="containsText" priority="4393" operator="containsText" id="{3044EE4F-3C8D-48D1-A6C0-392AA68D936B}">
            <xm:f>NOT(ISERROR(SEARCH(#REF!,M39)))</xm:f>
            <xm:f>#REF!</xm:f>
            <x14:dxf>
              <fill>
                <patternFill>
                  <bgColor rgb="FFFF9966"/>
                </patternFill>
              </fill>
            </x14:dxf>
          </x14:cfRule>
          <x14:cfRule type="containsText" priority="4394" operator="containsText" id="{D28CA42E-F1B4-4AA1-B159-94A955A1A7BF}">
            <xm:f>NOT(ISERROR(SEARCH(#REF!,M39)))</xm:f>
            <xm:f>#REF!</xm:f>
            <x14:dxf>
              <fill>
                <patternFill>
                  <bgColor rgb="FFFFFF00"/>
                </patternFill>
              </fill>
            </x14:dxf>
          </x14:cfRule>
          <x14:cfRule type="containsText" priority="4395" operator="containsText" id="{C7729F48-6641-4B9A-82A7-982914BAC0E4}">
            <xm:f>NOT(ISERROR(SEARCH(#REF!,M39)))</xm:f>
            <xm:f>#REF!</xm:f>
            <x14:dxf>
              <fill>
                <patternFill>
                  <bgColor rgb="FF00CC99"/>
                </patternFill>
              </fill>
            </x14:dxf>
          </x14:cfRule>
          <x14:cfRule type="containsText" priority="4396" operator="containsText" id="{500DAEFC-566F-4173-9C79-97399FB447A6}">
            <xm:f>NOT(ISERROR(SEARCH(#REF!,M39)))</xm:f>
            <xm:f>#REF!</xm:f>
            <x14:dxf>
              <fill>
                <patternFill>
                  <bgColor theme="2" tint="-0.24994659260841701"/>
                </patternFill>
              </fill>
            </x14:dxf>
          </x14:cfRule>
          <x14:cfRule type="containsText" priority="4397" operator="containsText" id="{7798C08D-4ED9-417D-AFFA-83DEEF8EC512}">
            <xm:f>NOT(ISERROR(SEARCH(#REF!,M39)))</xm:f>
            <xm:f>#REF!</xm:f>
            <x14:dxf>
              <fill>
                <patternFill>
                  <bgColor rgb="FFCC99FF"/>
                </patternFill>
              </fill>
            </x14:dxf>
          </x14:cfRule>
          <x14:cfRule type="containsText" priority="4398" operator="containsText" id="{166A0664-20CD-42A3-BA8B-D05E67AC607E}">
            <xm:f>NOT(ISERROR(SEARCH(#REF!,M39)))</xm:f>
            <xm:f>#REF!</xm:f>
            <x14:dxf>
              <fill>
                <patternFill>
                  <bgColor rgb="FFFFC000"/>
                </patternFill>
              </fill>
            </x14:dxf>
          </x14:cfRule>
          <x14:cfRule type="containsText" priority="4399" operator="containsText" id="{F421DE0B-75A0-4EB6-9AF8-94CDF23DFCB6}">
            <xm:f>NOT(ISERROR(SEARCH(#REF!,M39)))</xm:f>
            <xm:f>#REF!</xm:f>
            <x14:dxf>
              <fill>
                <patternFill>
                  <bgColor rgb="FF66CCFF"/>
                </patternFill>
              </fill>
            </x14:dxf>
          </x14:cfRule>
          <x14:cfRule type="containsText" priority="4400" operator="containsText" id="{498BD44D-97FC-48D8-B3CE-2CCEC80274D8}">
            <xm:f>NOT(ISERROR(SEARCH(#REF!,M39)))</xm:f>
            <xm:f>#REF!</xm:f>
            <x14:dxf>
              <fill>
                <patternFill>
                  <bgColor rgb="FFFF3399"/>
                </patternFill>
              </fill>
            </x14:dxf>
          </x14:cfRule>
          <x14:cfRule type="containsText" priority="4401" operator="containsText" id="{2DD892F1-E70B-4E86-818B-27354E88C036}">
            <xm:f>NOT(ISERROR(SEARCH(#REF!,M39)))</xm:f>
            <xm:f>#REF!</xm:f>
            <x14:dxf>
              <fill>
                <patternFill>
                  <bgColor rgb="FFFFCCFF"/>
                </patternFill>
              </fill>
            </x14:dxf>
          </x14:cfRule>
          <x14:cfRule type="containsText" priority="4404" operator="containsText" id="{501FA887-F9A4-4B22-83D1-AB2712FF1169}">
            <xm:f>NOT(ISERROR(SEARCH(#REF!,M39)))</xm:f>
            <xm:f>#REF!</xm:f>
            <x14:dxf>
              <fill>
                <patternFill>
                  <bgColor rgb="FF66FFFF"/>
                </patternFill>
              </fill>
            </x14:dxf>
          </x14:cfRule>
          <xm:sqref>M39 M79 M136 M134</xm:sqref>
        </x14:conditionalFormatting>
        <x14:conditionalFormatting xmlns:xm="http://schemas.microsoft.com/office/excel/2006/main">
          <x14:cfRule type="containsText" priority="4382" operator="containsText" id="{3CF79B3B-06EE-4368-8998-DE2D71E9FB89}">
            <xm:f>NOT(ISERROR(SEARCH(#REF!,M39)))</xm:f>
            <xm:f>#REF!</xm:f>
            <x14:dxf>
              <fill>
                <patternFill>
                  <bgColor rgb="FF66FFCC"/>
                </patternFill>
              </fill>
            </x14:dxf>
          </x14:cfRule>
          <xm:sqref>M39 M79 M136 M134</xm:sqref>
        </x14:conditionalFormatting>
        <x14:conditionalFormatting xmlns:xm="http://schemas.microsoft.com/office/excel/2006/main">
          <x14:cfRule type="containsText" priority="4325" operator="containsText" id="{5AEDA8AC-9D1E-4A65-BF2B-DF1764CE9A63}">
            <xm:f>NOT(ISERROR(SEARCH(#REF!,L39)))</xm:f>
            <xm:f>#REF!</xm:f>
            <x14:dxf>
              <fill>
                <patternFill>
                  <bgColor theme="5" tint="0.79998168889431442"/>
                </patternFill>
              </fill>
            </x14:dxf>
          </x14:cfRule>
          <x14:cfRule type="containsText" priority="4326" operator="containsText" id="{B9355196-2983-40AE-BA00-D4152A138D32}">
            <xm:f>NOT(ISERROR(SEARCH(#REF!,L39)))</xm:f>
            <xm:f>#REF!</xm:f>
            <x14:dxf>
              <fill>
                <patternFill>
                  <bgColor theme="8" tint="0.59996337778862885"/>
                </patternFill>
              </fill>
            </x14:dxf>
          </x14:cfRule>
          <x14:cfRule type="containsText" priority="4327" operator="containsText" id="{B8758C56-ADBB-4B43-80F8-9E7EEA6CFD8E}">
            <xm:f>NOT(ISERROR(SEARCH(#REF!,L39)))</xm:f>
            <xm:f>#REF!</xm:f>
            <x14:dxf>
              <fill>
                <patternFill>
                  <bgColor rgb="FFFFFFCC"/>
                </patternFill>
              </fill>
            </x14:dxf>
          </x14:cfRule>
          <xm:sqref>L39</xm:sqref>
        </x14:conditionalFormatting>
        <x14:conditionalFormatting xmlns:xm="http://schemas.microsoft.com/office/excel/2006/main">
          <x14:cfRule type="containsText" priority="3543" operator="containsText" id="{28CD80B2-17E5-4355-9B91-A209FA150198}">
            <xm:f>NOT(ISERROR(SEARCH(#REF!,L88)))</xm:f>
            <xm:f>#REF!</xm:f>
            <x14:dxf>
              <fill>
                <patternFill>
                  <bgColor theme="5" tint="0.79998168889431442"/>
                </patternFill>
              </fill>
            </x14:dxf>
          </x14:cfRule>
          <x14:cfRule type="containsText" priority="3544" operator="containsText" id="{550C7178-8526-490B-966B-6B39EE042590}">
            <xm:f>NOT(ISERROR(SEARCH(#REF!,L88)))</xm:f>
            <xm:f>#REF!</xm:f>
            <x14:dxf>
              <fill>
                <patternFill>
                  <bgColor theme="8" tint="0.59996337778862885"/>
                </patternFill>
              </fill>
            </x14:dxf>
          </x14:cfRule>
          <x14:cfRule type="containsText" priority="3545" operator="containsText" id="{8A9F3C92-F0D3-4716-8EAA-891F0A541F92}">
            <xm:f>NOT(ISERROR(SEARCH(#REF!,L88)))</xm:f>
            <xm:f>#REF!</xm:f>
            <x14:dxf>
              <fill>
                <patternFill>
                  <bgColor rgb="FFFFFFCC"/>
                </patternFill>
              </fill>
            </x14:dxf>
          </x14:cfRule>
          <xm:sqref>L88</xm:sqref>
        </x14:conditionalFormatting>
        <x14:conditionalFormatting xmlns:xm="http://schemas.microsoft.com/office/excel/2006/main">
          <x14:cfRule type="containsText" priority="3542" operator="containsText" id="{70253A36-C443-4E50-9B21-C59615F62AA8}">
            <xm:f>NOT(ISERROR(SEARCH(#REF!,AH88)))</xm:f>
            <xm:f>#REF!</xm:f>
            <x14:dxf>
              <fill>
                <patternFill>
                  <bgColor theme="2" tint="-9.9948118533890809E-2"/>
                </patternFill>
              </fill>
            </x14:dxf>
          </x14:cfRule>
          <xm:sqref>AH88:AS90</xm:sqref>
        </x14:conditionalFormatting>
        <x14:conditionalFormatting xmlns:xm="http://schemas.microsoft.com/office/excel/2006/main">
          <x14:cfRule type="containsText" priority="3532" operator="containsText" id="{535B6C9C-7BCA-4F14-8E04-F1AF023836C4}">
            <xm:f>NOT(ISERROR(SEARCH(#REF!,AX88)))</xm:f>
            <xm:f>#REF!</xm:f>
            <x14:dxf>
              <fill>
                <patternFill>
                  <bgColor theme="2" tint="-9.9948118533890809E-2"/>
                </patternFill>
              </fill>
            </x14:dxf>
          </x14:cfRule>
          <xm:sqref>AX88:AX90</xm:sqref>
        </x14:conditionalFormatting>
        <x14:conditionalFormatting xmlns:xm="http://schemas.microsoft.com/office/excel/2006/main">
          <x14:cfRule type="containsText" priority="3500" operator="containsText" id="{8C8FC06D-886B-482F-96F4-EC03E923811F}">
            <xm:f>NOT(ISERROR(SEARCH(#REF!,M88)))</xm:f>
            <xm:f>#REF!</xm:f>
            <x14:dxf>
              <fill>
                <patternFill>
                  <bgColor rgb="FF6699FF"/>
                </patternFill>
              </fill>
            </x14:dxf>
          </x14:cfRule>
          <x14:cfRule type="beginsWith" priority="3502" operator="beginsWith" id="{201AA159-53E9-427F-8821-96B617FB39AA}">
            <xm:f>LEFT(M88,LEN(#REF!))=#REF!</xm:f>
            <xm:f>#REF!</xm:f>
            <x14:dxf>
              <fill>
                <patternFill>
                  <bgColor rgb="FFFF99CC"/>
                </patternFill>
              </fill>
            </x14:dxf>
          </x14:cfRule>
          <x14:cfRule type="containsText" priority="3503" operator="containsText" id="{5949E65B-A0C2-4144-8241-34A29391EF5F}">
            <xm:f>NOT(ISERROR(SEARCH(#REF!,M88)))</xm:f>
            <xm:f>#REF!</xm:f>
            <x14:dxf>
              <fill>
                <patternFill>
                  <bgColor rgb="FF00CC66"/>
                </patternFill>
              </fill>
            </x14:dxf>
          </x14:cfRule>
          <x14:cfRule type="containsText" priority="3504" operator="containsText" id="{6FB0B5F5-2D34-4F49-B02B-338FE186811E}">
            <xm:f>NOT(ISERROR(SEARCH(#REF!,M88)))</xm:f>
            <xm:f>#REF!</xm:f>
            <x14:dxf>
              <fill>
                <patternFill>
                  <bgColor rgb="FF66CCFF"/>
                </patternFill>
              </fill>
            </x14:dxf>
          </x14:cfRule>
          <x14:cfRule type="containsText" priority="3505" operator="containsText" id="{C8D838E6-849B-40A8-BD60-6E3C2F114F68}">
            <xm:f>NOT(ISERROR(SEARCH(#REF!,M88)))</xm:f>
            <xm:f>#REF!</xm:f>
            <x14:dxf>
              <fill>
                <patternFill>
                  <bgColor rgb="FFFF99FF"/>
                </patternFill>
              </fill>
            </x14:dxf>
          </x14:cfRule>
          <x14:cfRule type="containsText" priority="3506" operator="containsText" id="{3BA2C76A-0AEB-4CA0-92D5-1E94159FA9F3}">
            <xm:f>NOT(ISERROR(SEARCH(#REF!,M88)))</xm:f>
            <xm:f>#REF!</xm:f>
            <x14:dxf>
              <fill>
                <patternFill>
                  <bgColor rgb="FF3366FF"/>
                </patternFill>
              </fill>
            </x14:dxf>
          </x14:cfRule>
          <x14:cfRule type="containsText" priority="3507" operator="containsText" id="{FCA47E5E-A5C3-4DD9-844F-7E3855449590}">
            <xm:f>NOT(ISERROR(SEARCH(#REF!,M88)))</xm:f>
            <xm:f>#REF!</xm:f>
            <x14:dxf>
              <fill>
                <patternFill>
                  <bgColor rgb="FFFF9966"/>
                </patternFill>
              </fill>
            </x14:dxf>
          </x14:cfRule>
          <x14:cfRule type="containsText" priority="3508" operator="containsText" id="{9E6D74C0-5E0F-4FFE-AEFE-9FA99068D195}">
            <xm:f>NOT(ISERROR(SEARCH(#REF!,M88)))</xm:f>
            <xm:f>#REF!</xm:f>
            <x14:dxf>
              <fill>
                <patternFill>
                  <bgColor rgb="FFFFFF00"/>
                </patternFill>
              </fill>
            </x14:dxf>
          </x14:cfRule>
          <x14:cfRule type="containsText" priority="3509" operator="containsText" id="{A405C1CA-4BA9-4480-9983-8BD7FCC13E4B}">
            <xm:f>NOT(ISERROR(SEARCH(#REF!,M88)))</xm:f>
            <xm:f>#REF!</xm:f>
            <x14:dxf>
              <fill>
                <patternFill>
                  <bgColor rgb="FF00CC99"/>
                </patternFill>
              </fill>
            </x14:dxf>
          </x14:cfRule>
          <x14:cfRule type="containsText" priority="3510" operator="containsText" id="{1C38E7C2-D21D-472D-B97C-DDD22866139E}">
            <xm:f>NOT(ISERROR(SEARCH(#REF!,M88)))</xm:f>
            <xm:f>#REF!</xm:f>
            <x14:dxf>
              <fill>
                <patternFill>
                  <bgColor theme="2" tint="-0.24994659260841701"/>
                </patternFill>
              </fill>
            </x14:dxf>
          </x14:cfRule>
          <x14:cfRule type="containsText" priority="3511" operator="containsText" id="{A1FB5435-19E4-4F80-8D59-78A96A3D8716}">
            <xm:f>NOT(ISERROR(SEARCH(#REF!,M88)))</xm:f>
            <xm:f>#REF!</xm:f>
            <x14:dxf>
              <fill>
                <patternFill>
                  <bgColor rgb="FFCC99FF"/>
                </patternFill>
              </fill>
            </x14:dxf>
          </x14:cfRule>
          <x14:cfRule type="containsText" priority="3512" operator="containsText" id="{B740FEE2-BD38-480D-8117-BE1F7F60FBBA}">
            <xm:f>NOT(ISERROR(SEARCH(#REF!,M88)))</xm:f>
            <xm:f>#REF!</xm:f>
            <x14:dxf>
              <fill>
                <patternFill>
                  <bgColor rgb="FFFFC000"/>
                </patternFill>
              </fill>
            </x14:dxf>
          </x14:cfRule>
          <x14:cfRule type="containsText" priority="3513" operator="containsText" id="{88780897-3F11-47D3-BA62-36824A048A27}">
            <xm:f>NOT(ISERROR(SEARCH(#REF!,M88)))</xm:f>
            <xm:f>#REF!</xm:f>
            <x14:dxf>
              <fill>
                <patternFill>
                  <bgColor rgb="FF66CCFF"/>
                </patternFill>
              </fill>
            </x14:dxf>
          </x14:cfRule>
          <x14:cfRule type="containsText" priority="3514" operator="containsText" id="{F5B06FDE-F0B7-4929-BA7B-2E9BE3DBB325}">
            <xm:f>NOT(ISERROR(SEARCH(#REF!,M88)))</xm:f>
            <xm:f>#REF!</xm:f>
            <x14:dxf>
              <fill>
                <patternFill>
                  <bgColor rgb="FFFF3399"/>
                </patternFill>
              </fill>
            </x14:dxf>
          </x14:cfRule>
          <x14:cfRule type="containsText" priority="3515" operator="containsText" id="{7CB7905A-7235-4120-A782-D59141741AA2}">
            <xm:f>NOT(ISERROR(SEARCH(#REF!,M88)))</xm:f>
            <xm:f>#REF!</xm:f>
            <x14:dxf>
              <fill>
                <patternFill>
                  <bgColor rgb="FFFFCCFF"/>
                </patternFill>
              </fill>
            </x14:dxf>
          </x14:cfRule>
          <x14:cfRule type="containsText" priority="3516" operator="containsText" id="{CC9EA320-980C-4ED9-B018-AEFDE4A6EDAF}">
            <xm:f>NOT(ISERROR(SEARCH(#REF!,M88)))</xm:f>
            <xm:f>#REF!</xm:f>
            <x14:dxf>
              <fill>
                <patternFill>
                  <bgColor rgb="FF66FFFF"/>
                </patternFill>
              </fill>
            </x14:dxf>
          </x14:cfRule>
          <xm:sqref>M88</xm:sqref>
        </x14:conditionalFormatting>
        <x14:conditionalFormatting xmlns:xm="http://schemas.microsoft.com/office/excel/2006/main">
          <x14:cfRule type="containsText" priority="3501" operator="containsText" id="{B9111446-2E4F-4B27-B29A-3E0EF37508D1}">
            <xm:f>NOT(ISERROR(SEARCH(#REF!,M88)))</xm:f>
            <xm:f>#REF!</xm:f>
            <x14:dxf>
              <fill>
                <patternFill>
                  <bgColor rgb="FF66FFCC"/>
                </patternFill>
              </fill>
            </x14:dxf>
          </x14:cfRule>
          <xm:sqref>M88</xm:sqref>
        </x14:conditionalFormatting>
        <x14:conditionalFormatting xmlns:xm="http://schemas.microsoft.com/office/excel/2006/main">
          <x14:cfRule type="containsText" priority="3449" operator="containsText" id="{3F7B09FE-AA04-47EB-AF82-D525E30765EA}">
            <xm:f>NOT(ISERROR(SEARCH(#REF!,M92)))</xm:f>
            <xm:f>#REF!</xm:f>
            <x14:dxf>
              <fill>
                <patternFill>
                  <bgColor rgb="FF6699FF"/>
                </patternFill>
              </fill>
            </x14:dxf>
          </x14:cfRule>
          <x14:cfRule type="beginsWith" priority="3451" operator="beginsWith" id="{A84CFADA-D683-4DD4-84B4-B950BB87AE27}">
            <xm:f>LEFT(M92,LEN(#REF!))=#REF!</xm:f>
            <xm:f>#REF!</xm:f>
            <x14:dxf>
              <fill>
                <patternFill>
                  <bgColor rgb="FFFF99CC"/>
                </patternFill>
              </fill>
            </x14:dxf>
          </x14:cfRule>
          <x14:cfRule type="containsText" priority="3452" operator="containsText" id="{56CA13A0-969B-422B-A4DA-3C3299D7528B}">
            <xm:f>NOT(ISERROR(SEARCH(#REF!,M92)))</xm:f>
            <xm:f>#REF!</xm:f>
            <x14:dxf>
              <fill>
                <patternFill>
                  <bgColor rgb="FF00CC66"/>
                </patternFill>
              </fill>
            </x14:dxf>
          </x14:cfRule>
          <x14:cfRule type="containsText" priority="3453" operator="containsText" id="{B4C4CE0C-7DC5-46CE-8E9E-D7D0F2168E6C}">
            <xm:f>NOT(ISERROR(SEARCH(#REF!,M92)))</xm:f>
            <xm:f>#REF!</xm:f>
            <x14:dxf>
              <fill>
                <patternFill>
                  <bgColor rgb="FF66CCFF"/>
                </patternFill>
              </fill>
            </x14:dxf>
          </x14:cfRule>
          <x14:cfRule type="containsText" priority="3454" operator="containsText" id="{4C5096ED-33FB-4444-90AD-C672CC2ABDFA}">
            <xm:f>NOT(ISERROR(SEARCH(#REF!,M92)))</xm:f>
            <xm:f>#REF!</xm:f>
            <x14:dxf>
              <fill>
                <patternFill>
                  <bgColor rgb="FFFF99FF"/>
                </patternFill>
              </fill>
            </x14:dxf>
          </x14:cfRule>
          <x14:cfRule type="containsText" priority="3455" operator="containsText" id="{56C2B649-7D28-4699-B7D2-D6EA66BBA3A0}">
            <xm:f>NOT(ISERROR(SEARCH(#REF!,M92)))</xm:f>
            <xm:f>#REF!</xm:f>
            <x14:dxf>
              <fill>
                <patternFill>
                  <bgColor rgb="FF3366FF"/>
                </patternFill>
              </fill>
            </x14:dxf>
          </x14:cfRule>
          <x14:cfRule type="containsText" priority="3456" operator="containsText" id="{17C656DE-F8E2-4D47-B889-499760A080FF}">
            <xm:f>NOT(ISERROR(SEARCH(#REF!,M92)))</xm:f>
            <xm:f>#REF!</xm:f>
            <x14:dxf>
              <fill>
                <patternFill>
                  <bgColor rgb="FFFF9966"/>
                </patternFill>
              </fill>
            </x14:dxf>
          </x14:cfRule>
          <x14:cfRule type="containsText" priority="3457" operator="containsText" id="{E966434A-A890-4CF1-A2A2-D124975262B8}">
            <xm:f>NOT(ISERROR(SEARCH(#REF!,M92)))</xm:f>
            <xm:f>#REF!</xm:f>
            <x14:dxf>
              <fill>
                <patternFill>
                  <bgColor rgb="FFFFFF00"/>
                </patternFill>
              </fill>
            </x14:dxf>
          </x14:cfRule>
          <x14:cfRule type="containsText" priority="3458" operator="containsText" id="{E470BF4E-A6D4-4618-9B08-07BFE0933C2A}">
            <xm:f>NOT(ISERROR(SEARCH(#REF!,M92)))</xm:f>
            <xm:f>#REF!</xm:f>
            <x14:dxf>
              <fill>
                <patternFill>
                  <bgColor rgb="FF00CC99"/>
                </patternFill>
              </fill>
            </x14:dxf>
          </x14:cfRule>
          <x14:cfRule type="containsText" priority="3459" operator="containsText" id="{D1A01C61-2DDB-4D67-8138-014F2168A123}">
            <xm:f>NOT(ISERROR(SEARCH(#REF!,M92)))</xm:f>
            <xm:f>#REF!</xm:f>
            <x14:dxf>
              <fill>
                <patternFill>
                  <bgColor theme="2" tint="-0.24994659260841701"/>
                </patternFill>
              </fill>
            </x14:dxf>
          </x14:cfRule>
          <x14:cfRule type="containsText" priority="3460" operator="containsText" id="{52BEF377-A100-4631-BE97-88E7E3674D81}">
            <xm:f>NOT(ISERROR(SEARCH(#REF!,M92)))</xm:f>
            <xm:f>#REF!</xm:f>
            <x14:dxf>
              <fill>
                <patternFill>
                  <bgColor rgb="FFCC99FF"/>
                </patternFill>
              </fill>
            </x14:dxf>
          </x14:cfRule>
          <x14:cfRule type="containsText" priority="3461" operator="containsText" id="{0D53EA2E-4247-47B0-A83D-3A175C4FDA62}">
            <xm:f>NOT(ISERROR(SEARCH(#REF!,M92)))</xm:f>
            <xm:f>#REF!</xm:f>
            <x14:dxf>
              <fill>
                <patternFill>
                  <bgColor rgb="FFFFC000"/>
                </patternFill>
              </fill>
            </x14:dxf>
          </x14:cfRule>
          <x14:cfRule type="containsText" priority="3462" operator="containsText" id="{FDC8A2E4-8B83-4D87-B991-6FEC0FB93917}">
            <xm:f>NOT(ISERROR(SEARCH(#REF!,M92)))</xm:f>
            <xm:f>#REF!</xm:f>
            <x14:dxf>
              <fill>
                <patternFill>
                  <bgColor rgb="FF66CCFF"/>
                </patternFill>
              </fill>
            </x14:dxf>
          </x14:cfRule>
          <x14:cfRule type="containsText" priority="3463" operator="containsText" id="{7C8BEFFA-CF8B-4E54-9CD9-F74B3170B851}">
            <xm:f>NOT(ISERROR(SEARCH(#REF!,M92)))</xm:f>
            <xm:f>#REF!</xm:f>
            <x14:dxf>
              <fill>
                <patternFill>
                  <bgColor rgb="FFFF3399"/>
                </patternFill>
              </fill>
            </x14:dxf>
          </x14:cfRule>
          <x14:cfRule type="containsText" priority="3464" operator="containsText" id="{0B4E3BD5-C8C7-4FDB-AAD7-B2F36A865856}">
            <xm:f>NOT(ISERROR(SEARCH(#REF!,M92)))</xm:f>
            <xm:f>#REF!</xm:f>
            <x14:dxf>
              <fill>
                <patternFill>
                  <bgColor rgb="FFFFCCFF"/>
                </patternFill>
              </fill>
            </x14:dxf>
          </x14:cfRule>
          <x14:cfRule type="containsText" priority="3465" operator="containsText" id="{54D18123-6170-4C2D-B9DD-BF170AB81C79}">
            <xm:f>NOT(ISERROR(SEARCH(#REF!,M92)))</xm:f>
            <xm:f>#REF!</xm:f>
            <x14:dxf>
              <fill>
                <patternFill>
                  <bgColor rgb="FF66FFFF"/>
                </patternFill>
              </fill>
            </x14:dxf>
          </x14:cfRule>
          <xm:sqref>M128:M129 M92 M131</xm:sqref>
        </x14:conditionalFormatting>
        <x14:conditionalFormatting xmlns:xm="http://schemas.microsoft.com/office/excel/2006/main">
          <x14:cfRule type="containsText" priority="3450" operator="containsText" id="{4F4B48C1-9B25-4F28-8814-9371DCDB078E}">
            <xm:f>NOT(ISERROR(SEARCH(#REF!,M92)))</xm:f>
            <xm:f>#REF!</xm:f>
            <x14:dxf>
              <fill>
                <patternFill>
                  <bgColor rgb="FF66FFCC"/>
                </patternFill>
              </fill>
            </x14:dxf>
          </x14:cfRule>
          <xm:sqref>M128:M129 M92 M131</xm:sqref>
        </x14:conditionalFormatting>
        <x14:conditionalFormatting xmlns:xm="http://schemas.microsoft.com/office/excel/2006/main">
          <x14:cfRule type="containsText" priority="3018" operator="containsText" id="{9D320127-3415-4C21-B39D-1E294FBD50F6}">
            <xm:f>NOT(ISERROR(SEARCH(#REF!,AX34)))</xm:f>
            <xm:f>#REF!</xm:f>
            <x14:dxf>
              <fill>
                <patternFill>
                  <bgColor theme="2" tint="-9.9948118533890809E-2"/>
                </patternFill>
              </fill>
            </x14:dxf>
          </x14:cfRule>
          <xm:sqref>AX34 AX36</xm:sqref>
        </x14:conditionalFormatting>
        <x14:conditionalFormatting xmlns:xm="http://schemas.microsoft.com/office/excel/2006/main">
          <x14:cfRule type="containsText" priority="2801" operator="containsText" id="{11342AC2-C9DB-4E4F-B362-9F95E1513AED}">
            <xm:f>NOT(ISERROR(SEARCH(#REF!,AX29)))</xm:f>
            <xm:f>#REF!</xm:f>
            <x14:dxf>
              <fill>
                <patternFill>
                  <bgColor theme="2" tint="-9.9948118533890809E-2"/>
                </patternFill>
              </fill>
            </x14:dxf>
          </x14:cfRule>
          <xm:sqref>AX29</xm:sqref>
        </x14:conditionalFormatting>
        <x14:conditionalFormatting xmlns:xm="http://schemas.microsoft.com/office/excel/2006/main">
          <x14:cfRule type="containsText" priority="1969" operator="containsText" id="{714BF041-2232-4396-A728-C103EC813DE5}">
            <xm:f>NOT(ISERROR(SEARCH(#REF!,AX65)))</xm:f>
            <xm:f>#REF!</xm:f>
            <x14:dxf>
              <fill>
                <patternFill>
                  <bgColor theme="2" tint="-9.9948118533890809E-2"/>
                </patternFill>
              </fill>
            </x14:dxf>
          </x14:cfRule>
          <xm:sqref>AX65</xm:sqref>
        </x14:conditionalFormatting>
        <x14:conditionalFormatting xmlns:xm="http://schemas.microsoft.com/office/excel/2006/main">
          <x14:cfRule type="containsText" priority="1588" operator="containsText" id="{88B78495-8C51-46B4-AC7C-445B2199F094}">
            <xm:f>NOT(ISERROR(SEARCH(#REF!,AX68)))</xm:f>
            <xm:f>#REF!</xm:f>
            <x14:dxf>
              <fill>
                <patternFill>
                  <bgColor theme="2" tint="-9.9948118533890809E-2"/>
                </patternFill>
              </fill>
            </x14:dxf>
          </x14:cfRule>
          <xm:sqref>AX68 AX74 AX70</xm:sqref>
        </x14:conditionalFormatting>
        <x14:conditionalFormatting xmlns:xm="http://schemas.microsoft.com/office/excel/2006/main">
          <x14:cfRule type="containsText" priority="1289" operator="containsText" id="{885CA262-E563-4B1D-9CA6-4DA3A060D553}">
            <xm:f>NOT(ISERROR(SEARCH(#REF!,M140)))</xm:f>
            <xm:f>#REF!</xm:f>
            <x14:dxf>
              <fill>
                <patternFill>
                  <bgColor rgb="FF6699FF"/>
                </patternFill>
              </fill>
            </x14:dxf>
          </x14:cfRule>
          <x14:cfRule type="beginsWith" priority="1291" operator="beginsWith" id="{A2C1681C-6DE2-4BE5-80B8-22B093BB212B}">
            <xm:f>LEFT(M140,LEN(#REF!))=#REF!</xm:f>
            <xm:f>#REF!</xm:f>
            <x14:dxf>
              <fill>
                <patternFill>
                  <bgColor rgb="FFFF99CC"/>
                </patternFill>
              </fill>
            </x14:dxf>
          </x14:cfRule>
          <x14:cfRule type="containsText" priority="1292" operator="containsText" id="{CB816C8B-D2D4-43B3-8C09-846D798242D6}">
            <xm:f>NOT(ISERROR(SEARCH(#REF!,M140)))</xm:f>
            <xm:f>#REF!</xm:f>
            <x14:dxf>
              <fill>
                <patternFill>
                  <bgColor rgb="FF00CC66"/>
                </patternFill>
              </fill>
            </x14:dxf>
          </x14:cfRule>
          <x14:cfRule type="containsText" priority="1293" operator="containsText" id="{847C9C77-CC29-4F89-BF6A-4288BE244110}">
            <xm:f>NOT(ISERROR(SEARCH(#REF!,M140)))</xm:f>
            <xm:f>#REF!</xm:f>
            <x14:dxf>
              <fill>
                <patternFill>
                  <bgColor rgb="FF66CCFF"/>
                </patternFill>
              </fill>
            </x14:dxf>
          </x14:cfRule>
          <x14:cfRule type="containsText" priority="1294" operator="containsText" id="{9D2736DC-F7E4-4085-B13E-1FFDE7E4CD92}">
            <xm:f>NOT(ISERROR(SEARCH(#REF!,M140)))</xm:f>
            <xm:f>#REF!</xm:f>
            <x14:dxf>
              <fill>
                <patternFill>
                  <bgColor rgb="FFFF99FF"/>
                </patternFill>
              </fill>
            </x14:dxf>
          </x14:cfRule>
          <x14:cfRule type="containsText" priority="1295" operator="containsText" id="{F8F2C1BA-E701-476A-A508-09F2002EB1E8}">
            <xm:f>NOT(ISERROR(SEARCH(#REF!,M140)))</xm:f>
            <xm:f>#REF!</xm:f>
            <x14:dxf>
              <fill>
                <patternFill>
                  <bgColor rgb="FF3366FF"/>
                </patternFill>
              </fill>
            </x14:dxf>
          </x14:cfRule>
          <x14:cfRule type="containsText" priority="1296" operator="containsText" id="{EB05A675-E632-407C-87E4-EC47DC73A530}">
            <xm:f>NOT(ISERROR(SEARCH(#REF!,M140)))</xm:f>
            <xm:f>#REF!</xm:f>
            <x14:dxf>
              <fill>
                <patternFill>
                  <bgColor rgb="FFFF9966"/>
                </patternFill>
              </fill>
            </x14:dxf>
          </x14:cfRule>
          <x14:cfRule type="containsText" priority="1297" operator="containsText" id="{41C5AD3E-0CDA-4376-BF87-B9BBAA511842}">
            <xm:f>NOT(ISERROR(SEARCH(#REF!,M140)))</xm:f>
            <xm:f>#REF!</xm:f>
            <x14:dxf>
              <fill>
                <patternFill>
                  <bgColor rgb="FFFFFF00"/>
                </patternFill>
              </fill>
            </x14:dxf>
          </x14:cfRule>
          <x14:cfRule type="containsText" priority="1298" operator="containsText" id="{C6B3F237-80BE-4D13-B84A-7D8DDF54165D}">
            <xm:f>NOT(ISERROR(SEARCH(#REF!,M140)))</xm:f>
            <xm:f>#REF!</xm:f>
            <x14:dxf>
              <fill>
                <patternFill>
                  <bgColor rgb="FF00CC99"/>
                </patternFill>
              </fill>
            </x14:dxf>
          </x14:cfRule>
          <x14:cfRule type="containsText" priority="1299" operator="containsText" id="{438D4DBF-16E0-4892-95D1-0F832B419AFF}">
            <xm:f>NOT(ISERROR(SEARCH(#REF!,M140)))</xm:f>
            <xm:f>#REF!</xm:f>
            <x14:dxf>
              <fill>
                <patternFill>
                  <bgColor theme="2" tint="-0.24994659260841701"/>
                </patternFill>
              </fill>
            </x14:dxf>
          </x14:cfRule>
          <x14:cfRule type="containsText" priority="1300" operator="containsText" id="{84404797-B23B-4648-99F9-A94A752E04D9}">
            <xm:f>NOT(ISERROR(SEARCH(#REF!,M140)))</xm:f>
            <xm:f>#REF!</xm:f>
            <x14:dxf>
              <fill>
                <patternFill>
                  <bgColor rgb="FFCC99FF"/>
                </patternFill>
              </fill>
            </x14:dxf>
          </x14:cfRule>
          <x14:cfRule type="containsText" priority="1301" operator="containsText" id="{4B88B758-8E11-47E1-BF7C-8BC563C27EE1}">
            <xm:f>NOT(ISERROR(SEARCH(#REF!,M140)))</xm:f>
            <xm:f>#REF!</xm:f>
            <x14:dxf>
              <fill>
                <patternFill>
                  <bgColor rgb="FFFFC000"/>
                </patternFill>
              </fill>
            </x14:dxf>
          </x14:cfRule>
          <x14:cfRule type="containsText" priority="1302" operator="containsText" id="{B7A405EB-B644-497A-B528-BFFA4747C965}">
            <xm:f>NOT(ISERROR(SEARCH(#REF!,M140)))</xm:f>
            <xm:f>#REF!</xm:f>
            <x14:dxf>
              <fill>
                <patternFill>
                  <bgColor rgb="FF66CCFF"/>
                </patternFill>
              </fill>
            </x14:dxf>
          </x14:cfRule>
          <x14:cfRule type="containsText" priority="1303" operator="containsText" id="{CE036807-595F-45FE-918C-3B29612A4DF9}">
            <xm:f>NOT(ISERROR(SEARCH(#REF!,M140)))</xm:f>
            <xm:f>#REF!</xm:f>
            <x14:dxf>
              <fill>
                <patternFill>
                  <bgColor rgb="FFFF3399"/>
                </patternFill>
              </fill>
            </x14:dxf>
          </x14:cfRule>
          <x14:cfRule type="containsText" priority="1304" operator="containsText" id="{7276EF06-BA94-43C1-AA5C-3148B4B37865}">
            <xm:f>NOT(ISERROR(SEARCH(#REF!,M140)))</xm:f>
            <xm:f>#REF!</xm:f>
            <x14:dxf>
              <fill>
                <patternFill>
                  <bgColor rgb="FFFFCCFF"/>
                </patternFill>
              </fill>
            </x14:dxf>
          </x14:cfRule>
          <x14:cfRule type="containsText" priority="1305" operator="containsText" id="{4999EC14-D3BD-480E-88CA-9B65BC44CB4E}">
            <xm:f>NOT(ISERROR(SEARCH(#REF!,M140)))</xm:f>
            <xm:f>#REF!</xm:f>
            <x14:dxf>
              <fill>
                <patternFill>
                  <bgColor rgb="FF66FFFF"/>
                </patternFill>
              </fill>
            </x14:dxf>
          </x14:cfRule>
          <xm:sqref>M140 M154</xm:sqref>
        </x14:conditionalFormatting>
        <x14:conditionalFormatting xmlns:xm="http://schemas.microsoft.com/office/excel/2006/main">
          <x14:cfRule type="containsText" priority="1290" operator="containsText" id="{26AF22DC-B883-40BC-A602-67F52B73F291}">
            <xm:f>NOT(ISERROR(SEARCH(#REF!,M140)))</xm:f>
            <xm:f>#REF!</xm:f>
            <x14:dxf>
              <fill>
                <patternFill>
                  <bgColor rgb="FF66FFCC"/>
                </patternFill>
              </fill>
            </x14:dxf>
          </x14:cfRule>
          <xm:sqref>M140 M154</xm:sqref>
        </x14:conditionalFormatting>
        <x14:conditionalFormatting xmlns:xm="http://schemas.microsoft.com/office/excel/2006/main">
          <x14:cfRule type="containsText" priority="735" operator="containsText" id="{F43E3CF5-87A4-4495-A0AD-6C98C1195ADA}">
            <xm:f>NOT(ISERROR(SEARCH(#REF!,L92)))</xm:f>
            <xm:f>#REF!</xm:f>
            <x14:dxf>
              <fill>
                <patternFill>
                  <bgColor theme="5" tint="0.79998168889431442"/>
                </patternFill>
              </fill>
            </x14:dxf>
          </x14:cfRule>
          <x14:cfRule type="containsText" priority="736" operator="containsText" id="{D04055A7-4116-429B-8629-FF6D48D226F0}">
            <xm:f>NOT(ISERROR(SEARCH(#REF!,L92)))</xm:f>
            <xm:f>#REF!</xm:f>
            <x14:dxf>
              <fill>
                <patternFill>
                  <bgColor theme="8" tint="0.59996337778862885"/>
                </patternFill>
              </fill>
            </x14:dxf>
          </x14:cfRule>
          <x14:cfRule type="containsText" priority="737" operator="containsText" id="{DCCB6FB5-E4FC-41CA-9BC5-AF1DEC5496B8}">
            <xm:f>NOT(ISERROR(SEARCH(#REF!,L92)))</xm:f>
            <xm:f>#REF!</xm:f>
            <x14:dxf>
              <fill>
                <patternFill>
                  <bgColor rgb="FFFFFFCC"/>
                </patternFill>
              </fill>
            </x14:dxf>
          </x14:cfRule>
          <xm:sqref>L92</xm:sqref>
        </x14:conditionalFormatting>
        <x14:conditionalFormatting xmlns:xm="http://schemas.microsoft.com/office/excel/2006/main">
          <x14:cfRule type="containsText" priority="669" operator="containsText" id="{2832F101-4746-47AE-86EF-DBB87407734E}">
            <xm:f>NOT(ISERROR(SEARCH(#REF!,AH79)))</xm:f>
            <xm:f>#REF!</xm:f>
            <x14:dxf>
              <fill>
                <patternFill>
                  <bgColor theme="2" tint="-9.9948118533890809E-2"/>
                </patternFill>
              </fill>
            </x14:dxf>
          </x14:cfRule>
          <xm:sqref>AH79:AO86</xm:sqref>
        </x14:conditionalFormatting>
        <x14:conditionalFormatting xmlns:xm="http://schemas.microsoft.com/office/excel/2006/main">
          <x14:cfRule type="containsText" priority="584" operator="containsText" id="{B786F2EC-F963-4611-8982-CA482C68B76D}">
            <xm:f>NOT(ISERROR(SEARCH(#REF!,M161)))</xm:f>
            <xm:f>#REF!</xm:f>
            <x14:dxf>
              <fill>
                <patternFill>
                  <bgColor rgb="FF6699FF"/>
                </patternFill>
              </fill>
            </x14:dxf>
          </x14:cfRule>
          <x14:cfRule type="beginsWith" priority="586" operator="beginsWith" id="{E1D84211-57DF-48C8-8905-D9340F5D2695}">
            <xm:f>LEFT(M161,LEN(#REF!))=#REF!</xm:f>
            <xm:f>#REF!</xm:f>
            <x14:dxf>
              <fill>
                <patternFill>
                  <bgColor rgb="FFFF99CC"/>
                </patternFill>
              </fill>
            </x14:dxf>
          </x14:cfRule>
          <x14:cfRule type="containsText" priority="587" operator="containsText" id="{0E1D5E52-B4AC-471F-928F-58460AD412A9}">
            <xm:f>NOT(ISERROR(SEARCH(#REF!,M161)))</xm:f>
            <xm:f>#REF!</xm:f>
            <x14:dxf>
              <fill>
                <patternFill>
                  <bgColor rgb="FF00CC66"/>
                </patternFill>
              </fill>
            </x14:dxf>
          </x14:cfRule>
          <x14:cfRule type="containsText" priority="588" operator="containsText" id="{1C7E4AF0-BF11-4B70-A872-66F075B2686D}">
            <xm:f>NOT(ISERROR(SEARCH(#REF!,M161)))</xm:f>
            <xm:f>#REF!</xm:f>
            <x14:dxf>
              <fill>
                <patternFill>
                  <bgColor rgb="FF66CCFF"/>
                </patternFill>
              </fill>
            </x14:dxf>
          </x14:cfRule>
          <x14:cfRule type="containsText" priority="589" operator="containsText" id="{4803DA4E-4392-40D8-9AD3-9DF8D1B71804}">
            <xm:f>NOT(ISERROR(SEARCH(#REF!,M161)))</xm:f>
            <xm:f>#REF!</xm:f>
            <x14:dxf>
              <fill>
                <patternFill>
                  <bgColor rgb="FFFF99FF"/>
                </patternFill>
              </fill>
            </x14:dxf>
          </x14:cfRule>
          <x14:cfRule type="containsText" priority="590" operator="containsText" id="{7B9E336D-80EA-4104-A5A1-60D0CD95916D}">
            <xm:f>NOT(ISERROR(SEARCH(#REF!,M161)))</xm:f>
            <xm:f>#REF!</xm:f>
            <x14:dxf>
              <fill>
                <patternFill>
                  <bgColor rgb="FF3366FF"/>
                </patternFill>
              </fill>
            </x14:dxf>
          </x14:cfRule>
          <x14:cfRule type="containsText" priority="591" operator="containsText" id="{3953B8D6-407F-4B1E-B18F-6160B5A3200D}">
            <xm:f>NOT(ISERROR(SEARCH(#REF!,M161)))</xm:f>
            <xm:f>#REF!</xm:f>
            <x14:dxf>
              <fill>
                <patternFill>
                  <bgColor rgb="FFFF9966"/>
                </patternFill>
              </fill>
            </x14:dxf>
          </x14:cfRule>
          <x14:cfRule type="containsText" priority="592" operator="containsText" id="{AFEAFC53-04D8-4EF4-8DAA-F6EFABA65990}">
            <xm:f>NOT(ISERROR(SEARCH(#REF!,M161)))</xm:f>
            <xm:f>#REF!</xm:f>
            <x14:dxf>
              <fill>
                <patternFill>
                  <bgColor rgb="FFFFFF00"/>
                </patternFill>
              </fill>
            </x14:dxf>
          </x14:cfRule>
          <x14:cfRule type="containsText" priority="593" operator="containsText" id="{597E9972-5392-4DF9-9E78-D6F0CC1F6E2E}">
            <xm:f>NOT(ISERROR(SEARCH(#REF!,M161)))</xm:f>
            <xm:f>#REF!</xm:f>
            <x14:dxf>
              <fill>
                <patternFill>
                  <bgColor rgb="FF00CC99"/>
                </patternFill>
              </fill>
            </x14:dxf>
          </x14:cfRule>
          <x14:cfRule type="containsText" priority="594" operator="containsText" id="{88A911FB-7424-4E17-A7A9-732FBDAAA3E7}">
            <xm:f>NOT(ISERROR(SEARCH(#REF!,M161)))</xm:f>
            <xm:f>#REF!</xm:f>
            <x14:dxf>
              <fill>
                <patternFill>
                  <bgColor theme="2" tint="-0.24994659260841701"/>
                </patternFill>
              </fill>
            </x14:dxf>
          </x14:cfRule>
          <x14:cfRule type="containsText" priority="595" operator="containsText" id="{7918E9E4-5070-49AF-9D93-E29FF4B1FB5B}">
            <xm:f>NOT(ISERROR(SEARCH(#REF!,M161)))</xm:f>
            <xm:f>#REF!</xm:f>
            <x14:dxf>
              <fill>
                <patternFill>
                  <bgColor rgb="FFCC99FF"/>
                </patternFill>
              </fill>
            </x14:dxf>
          </x14:cfRule>
          <x14:cfRule type="containsText" priority="596" operator="containsText" id="{4F9EC78F-4593-4B32-8445-7A5B40EF8F47}">
            <xm:f>NOT(ISERROR(SEARCH(#REF!,M161)))</xm:f>
            <xm:f>#REF!</xm:f>
            <x14:dxf>
              <fill>
                <patternFill>
                  <bgColor rgb="FFFFC000"/>
                </patternFill>
              </fill>
            </x14:dxf>
          </x14:cfRule>
          <x14:cfRule type="containsText" priority="597" operator="containsText" id="{BC124BDE-7C11-447E-9E6F-5526CCDC36CB}">
            <xm:f>NOT(ISERROR(SEARCH(#REF!,M161)))</xm:f>
            <xm:f>#REF!</xm:f>
            <x14:dxf>
              <fill>
                <patternFill>
                  <bgColor rgb="FF66CCFF"/>
                </patternFill>
              </fill>
            </x14:dxf>
          </x14:cfRule>
          <x14:cfRule type="containsText" priority="598" operator="containsText" id="{48A57924-4894-4389-904F-45DFF35B6506}">
            <xm:f>NOT(ISERROR(SEARCH(#REF!,M161)))</xm:f>
            <xm:f>#REF!</xm:f>
            <x14:dxf>
              <fill>
                <patternFill>
                  <bgColor rgb="FFFF3399"/>
                </patternFill>
              </fill>
            </x14:dxf>
          </x14:cfRule>
          <x14:cfRule type="containsText" priority="599" operator="containsText" id="{EFB58672-5B0B-43FA-9203-9838DBB77EA3}">
            <xm:f>NOT(ISERROR(SEARCH(#REF!,M161)))</xm:f>
            <xm:f>#REF!</xm:f>
            <x14:dxf>
              <fill>
                <patternFill>
                  <bgColor rgb="FFFFCCFF"/>
                </patternFill>
              </fill>
            </x14:dxf>
          </x14:cfRule>
          <x14:cfRule type="containsText" priority="600" operator="containsText" id="{756EA45C-5A1C-4FE8-BDDB-F0F5B4775AD6}">
            <xm:f>NOT(ISERROR(SEARCH(#REF!,M161)))</xm:f>
            <xm:f>#REF!</xm:f>
            <x14:dxf>
              <fill>
                <patternFill>
                  <bgColor rgb="FF66FFFF"/>
                </patternFill>
              </fill>
            </x14:dxf>
          </x14:cfRule>
          <xm:sqref>M161</xm:sqref>
        </x14:conditionalFormatting>
        <x14:conditionalFormatting xmlns:xm="http://schemas.microsoft.com/office/excel/2006/main">
          <x14:cfRule type="containsText" priority="585" operator="containsText" id="{AEA72B20-2765-4A5E-9360-0B9902B23AE1}">
            <xm:f>NOT(ISERROR(SEARCH(#REF!,M161)))</xm:f>
            <xm:f>#REF!</xm:f>
            <x14:dxf>
              <fill>
                <patternFill>
                  <bgColor rgb="FF66FFCC"/>
                </patternFill>
              </fill>
            </x14:dxf>
          </x14:cfRule>
          <xm:sqref>M161</xm:sqref>
        </x14:conditionalFormatting>
        <x14:conditionalFormatting xmlns:xm="http://schemas.microsoft.com/office/excel/2006/main">
          <x14:cfRule type="containsText" priority="413" operator="containsText" id="{D3F6CBDC-2900-4387-AE84-33B25378F318}">
            <xm:f>NOT(ISERROR(SEARCH(#REF!,AX8)))</xm:f>
            <xm:f>#REF!</xm:f>
            <x14:dxf>
              <fill>
                <patternFill>
                  <bgColor theme="2" tint="-9.9948118533890809E-2"/>
                </patternFill>
              </fill>
            </x14:dxf>
          </x14:cfRule>
          <xm:sqref>AX8 AX13</xm:sqref>
        </x14:conditionalFormatting>
        <x14:conditionalFormatting xmlns:xm="http://schemas.microsoft.com/office/excel/2006/main">
          <x14:cfRule type="containsText" priority="343" operator="containsText" id="{9BBFAAE2-B1A8-4FC9-8DAA-EC468DCC1F45}">
            <xm:f>NOT(ISERROR(SEARCH(#REF!,AX39)))</xm:f>
            <xm:f>#REF!</xm:f>
            <x14:dxf>
              <fill>
                <patternFill>
                  <bgColor theme="2" tint="-9.9948118533890809E-2"/>
                </patternFill>
              </fill>
            </x14:dxf>
          </x14:cfRule>
          <xm:sqref>AX39</xm:sqref>
        </x14:conditionalFormatting>
        <x14:conditionalFormatting xmlns:xm="http://schemas.microsoft.com/office/excel/2006/main">
          <x14:cfRule type="containsText" priority="303" operator="containsText" id="{47ADD42E-B1E4-47DB-AD02-A2CA41A88FA4}">
            <xm:f>NOT(ISERROR(SEARCH(#REF!,AX46)))</xm:f>
            <xm:f>#REF!</xm:f>
            <x14:dxf>
              <fill>
                <patternFill>
                  <bgColor theme="2" tint="-9.9948118533890809E-2"/>
                </patternFill>
              </fill>
            </x14:dxf>
          </x14:cfRule>
          <xm:sqref>AX46</xm:sqref>
        </x14:conditionalFormatting>
        <x14:conditionalFormatting xmlns:xm="http://schemas.microsoft.com/office/excel/2006/main">
          <x14:cfRule type="containsText" priority="283" operator="containsText" id="{B5F0C90E-DC3F-41DB-8759-4EA456BABC95}">
            <xm:f>NOT(ISERROR(SEARCH(#REF!,AX53)))</xm:f>
            <xm:f>#REF!</xm:f>
            <x14:dxf>
              <fill>
                <patternFill>
                  <bgColor theme="2" tint="-9.9948118533890809E-2"/>
                </patternFill>
              </fill>
            </x14:dxf>
          </x14:cfRule>
          <xm:sqref>AX53</xm:sqref>
        </x14:conditionalFormatting>
        <x14:conditionalFormatting xmlns:xm="http://schemas.microsoft.com/office/excel/2006/main">
          <x14:cfRule type="containsText" priority="243" operator="containsText" id="{59513B37-AA25-4F24-A452-80E948667479}">
            <xm:f>NOT(ISERROR(SEARCH(#REF!,AH129)))</xm:f>
            <xm:f>#REF!</xm:f>
            <x14:dxf>
              <fill>
                <patternFill>
                  <bgColor theme="2" tint="-9.9948118533890809E-2"/>
                </patternFill>
              </fill>
            </x14:dxf>
          </x14:cfRule>
          <xm:sqref>AH129:AS129</xm:sqref>
        </x14:conditionalFormatting>
        <x14:conditionalFormatting xmlns:xm="http://schemas.microsoft.com/office/excel/2006/main">
          <x14:cfRule type="containsText" priority="217" operator="containsText" id="{DFAE7C4D-3121-42D0-B927-3E67C0EFC799}">
            <xm:f>NOT(ISERROR(SEARCH(#REF!,AX15)))</xm:f>
            <xm:f>#REF!</xm:f>
            <x14:dxf>
              <fill>
                <patternFill>
                  <bgColor theme="2" tint="-9.9948118533890809E-2"/>
                </patternFill>
              </fill>
            </x14:dxf>
          </x14:cfRule>
          <xm:sqref>AX15</xm:sqref>
        </x14:conditionalFormatting>
        <x14:conditionalFormatting xmlns:xm="http://schemas.microsoft.com/office/excel/2006/main">
          <x14:cfRule type="containsText" priority="139" operator="containsText" id="{F83757BE-1E3B-4607-803E-747CA3D111D3}">
            <xm:f>NOT(ISERROR(SEARCH(#REF!,M68)))</xm:f>
            <xm:f>#REF!</xm:f>
            <x14:dxf>
              <fill>
                <patternFill>
                  <bgColor rgb="FF6699FF"/>
                </patternFill>
              </fill>
            </x14:dxf>
          </x14:cfRule>
          <x14:cfRule type="beginsWith" priority="141" operator="beginsWith" id="{562236D4-4A9A-4F2E-828C-6A92D3E547EC}">
            <xm:f>LEFT(M68,LEN(#REF!))=#REF!</xm:f>
            <xm:f>#REF!</xm:f>
            <x14:dxf>
              <fill>
                <patternFill>
                  <bgColor rgb="FFFF99CC"/>
                </patternFill>
              </fill>
            </x14:dxf>
          </x14:cfRule>
          <x14:cfRule type="containsText" priority="142" operator="containsText" id="{95ACE47F-84AC-45E7-B3B7-AD1B5F4F715C}">
            <xm:f>NOT(ISERROR(SEARCH(#REF!,M68)))</xm:f>
            <xm:f>#REF!</xm:f>
            <x14:dxf>
              <fill>
                <patternFill>
                  <bgColor rgb="FF00CC66"/>
                </patternFill>
              </fill>
            </x14:dxf>
          </x14:cfRule>
          <x14:cfRule type="containsText" priority="143" operator="containsText" id="{DF318674-7E95-4B97-B183-2102D23044CD}">
            <xm:f>NOT(ISERROR(SEARCH(#REF!,M68)))</xm:f>
            <xm:f>#REF!</xm:f>
            <x14:dxf>
              <fill>
                <patternFill>
                  <bgColor rgb="FF66CCFF"/>
                </patternFill>
              </fill>
            </x14:dxf>
          </x14:cfRule>
          <x14:cfRule type="containsText" priority="144" operator="containsText" id="{9563A506-0206-4BAE-88BD-EBF88C92ABA3}">
            <xm:f>NOT(ISERROR(SEARCH(#REF!,M68)))</xm:f>
            <xm:f>#REF!</xm:f>
            <x14:dxf>
              <fill>
                <patternFill>
                  <bgColor rgb="FFFF99FF"/>
                </patternFill>
              </fill>
            </x14:dxf>
          </x14:cfRule>
          <x14:cfRule type="containsText" priority="145" operator="containsText" id="{90B76FAC-7B9F-4C9B-911E-8F703F6CA9FD}">
            <xm:f>NOT(ISERROR(SEARCH(#REF!,M68)))</xm:f>
            <xm:f>#REF!</xm:f>
            <x14:dxf>
              <fill>
                <patternFill>
                  <bgColor rgb="FF3366FF"/>
                </patternFill>
              </fill>
            </x14:dxf>
          </x14:cfRule>
          <x14:cfRule type="containsText" priority="146" operator="containsText" id="{DC53B1D7-15D2-4F08-B985-BBA76CB55207}">
            <xm:f>NOT(ISERROR(SEARCH(#REF!,M68)))</xm:f>
            <xm:f>#REF!</xm:f>
            <x14:dxf>
              <fill>
                <patternFill>
                  <bgColor rgb="FFFF9966"/>
                </patternFill>
              </fill>
            </x14:dxf>
          </x14:cfRule>
          <x14:cfRule type="containsText" priority="147" operator="containsText" id="{04793413-4959-445E-8C84-66053F43C684}">
            <xm:f>NOT(ISERROR(SEARCH(#REF!,M68)))</xm:f>
            <xm:f>#REF!</xm:f>
            <x14:dxf>
              <fill>
                <patternFill>
                  <bgColor rgb="FFFFFF00"/>
                </patternFill>
              </fill>
            </x14:dxf>
          </x14:cfRule>
          <x14:cfRule type="containsText" priority="148" operator="containsText" id="{767F15AB-485F-4C99-90B2-8318A57E28E3}">
            <xm:f>NOT(ISERROR(SEARCH(#REF!,M68)))</xm:f>
            <xm:f>#REF!</xm:f>
            <x14:dxf>
              <fill>
                <patternFill>
                  <bgColor rgb="FF00CC99"/>
                </patternFill>
              </fill>
            </x14:dxf>
          </x14:cfRule>
          <x14:cfRule type="containsText" priority="149" operator="containsText" id="{284CD4EF-7060-49FC-91BC-1318D6AAF61B}">
            <xm:f>NOT(ISERROR(SEARCH(#REF!,M68)))</xm:f>
            <xm:f>#REF!</xm:f>
            <x14:dxf>
              <fill>
                <patternFill>
                  <bgColor theme="2" tint="-0.24994659260841701"/>
                </patternFill>
              </fill>
            </x14:dxf>
          </x14:cfRule>
          <x14:cfRule type="containsText" priority="150" operator="containsText" id="{7B43A3C1-B398-46EB-9F33-B76F5819F2C3}">
            <xm:f>NOT(ISERROR(SEARCH(#REF!,M68)))</xm:f>
            <xm:f>#REF!</xm:f>
            <x14:dxf>
              <fill>
                <patternFill>
                  <bgColor rgb="FFCC99FF"/>
                </patternFill>
              </fill>
            </x14:dxf>
          </x14:cfRule>
          <x14:cfRule type="containsText" priority="151" operator="containsText" id="{DED4782A-90BE-4F96-9C9A-CF3DDCF60BC8}">
            <xm:f>NOT(ISERROR(SEARCH(#REF!,M68)))</xm:f>
            <xm:f>#REF!</xm:f>
            <x14:dxf>
              <fill>
                <patternFill>
                  <bgColor rgb="FFFFC000"/>
                </patternFill>
              </fill>
            </x14:dxf>
          </x14:cfRule>
          <x14:cfRule type="containsText" priority="152" operator="containsText" id="{EC6F307C-674D-4DF3-BDB1-5B1AAB443A14}">
            <xm:f>NOT(ISERROR(SEARCH(#REF!,M68)))</xm:f>
            <xm:f>#REF!</xm:f>
            <x14:dxf>
              <fill>
                <patternFill>
                  <bgColor rgb="FF66CCFF"/>
                </patternFill>
              </fill>
            </x14:dxf>
          </x14:cfRule>
          <x14:cfRule type="containsText" priority="153" operator="containsText" id="{8A01D6B1-8713-4E9B-AF53-B659ADE371D3}">
            <xm:f>NOT(ISERROR(SEARCH(#REF!,M68)))</xm:f>
            <xm:f>#REF!</xm:f>
            <x14:dxf>
              <fill>
                <patternFill>
                  <bgColor rgb="FFFF3399"/>
                </patternFill>
              </fill>
            </x14:dxf>
          </x14:cfRule>
          <x14:cfRule type="containsText" priority="154" operator="containsText" id="{D78542EB-19E2-4FF4-8359-258AEC6C05B4}">
            <xm:f>NOT(ISERROR(SEARCH(#REF!,M68)))</xm:f>
            <xm:f>#REF!</xm:f>
            <x14:dxf>
              <fill>
                <patternFill>
                  <bgColor rgb="FFFFCCFF"/>
                </patternFill>
              </fill>
            </x14:dxf>
          </x14:cfRule>
          <x14:cfRule type="containsText" priority="155" operator="containsText" id="{B2ACDF25-11AB-4957-8618-5B7EA0618B57}">
            <xm:f>NOT(ISERROR(SEARCH(#REF!,M68)))</xm:f>
            <xm:f>#REF!</xm:f>
            <x14:dxf>
              <fill>
                <patternFill>
                  <bgColor rgb="FF66FFFF"/>
                </patternFill>
              </fill>
            </x14:dxf>
          </x14:cfRule>
          <xm:sqref>M68:M69</xm:sqref>
        </x14:conditionalFormatting>
        <x14:conditionalFormatting xmlns:xm="http://schemas.microsoft.com/office/excel/2006/main">
          <x14:cfRule type="containsText" priority="140" operator="containsText" id="{AB95F033-3432-43D5-BD4C-08772DC062B9}">
            <xm:f>NOT(ISERROR(SEARCH(#REF!,M68)))</xm:f>
            <xm:f>#REF!</xm:f>
            <x14:dxf>
              <fill>
                <patternFill>
                  <bgColor rgb="FF66FFCC"/>
                </patternFill>
              </fill>
            </x14:dxf>
          </x14:cfRule>
          <xm:sqref>M68:M69</xm:sqref>
        </x14:conditionalFormatting>
        <x14:conditionalFormatting xmlns:xm="http://schemas.microsoft.com/office/excel/2006/main">
          <x14:cfRule type="containsText" priority="119" operator="containsText" id="{D296EBFC-0E39-4814-8A82-CF3D975E324D}">
            <xm:f>NOT(ISERROR(SEARCH(#REF!,M138)))</xm:f>
            <xm:f>#REF!</xm:f>
            <x14:dxf>
              <fill>
                <patternFill>
                  <bgColor rgb="FF6699FF"/>
                </patternFill>
              </fill>
            </x14:dxf>
          </x14:cfRule>
          <x14:cfRule type="beginsWith" priority="121" operator="beginsWith" id="{A0F8ECCB-4670-4A87-9021-10FB95FF21E5}">
            <xm:f>LEFT(M138,LEN(#REF!))=#REF!</xm:f>
            <xm:f>#REF!</xm:f>
            <x14:dxf>
              <fill>
                <patternFill>
                  <bgColor rgb="FFFF99CC"/>
                </patternFill>
              </fill>
            </x14:dxf>
          </x14:cfRule>
          <x14:cfRule type="containsText" priority="122" operator="containsText" id="{2F39E8CD-E68D-4B10-9436-8EBBE44C58C8}">
            <xm:f>NOT(ISERROR(SEARCH(#REF!,M138)))</xm:f>
            <xm:f>#REF!</xm:f>
            <x14:dxf>
              <fill>
                <patternFill>
                  <bgColor rgb="FF00CC66"/>
                </patternFill>
              </fill>
            </x14:dxf>
          </x14:cfRule>
          <x14:cfRule type="containsText" priority="123" operator="containsText" id="{9ACB08A1-5C26-4F09-A6CC-0C5059185C79}">
            <xm:f>NOT(ISERROR(SEARCH(#REF!,M138)))</xm:f>
            <xm:f>#REF!</xm:f>
            <x14:dxf>
              <fill>
                <patternFill>
                  <bgColor rgb="FF66CCFF"/>
                </patternFill>
              </fill>
            </x14:dxf>
          </x14:cfRule>
          <x14:cfRule type="containsText" priority="124" operator="containsText" id="{7F905C20-1E0C-4DDE-8A21-1D49D99AAD79}">
            <xm:f>NOT(ISERROR(SEARCH(#REF!,M138)))</xm:f>
            <xm:f>#REF!</xm:f>
            <x14:dxf>
              <fill>
                <patternFill>
                  <bgColor rgb="FFFF99FF"/>
                </patternFill>
              </fill>
            </x14:dxf>
          </x14:cfRule>
          <x14:cfRule type="containsText" priority="125" operator="containsText" id="{F3F5FAE9-29AD-44C5-BB9B-B505117D0EBD}">
            <xm:f>NOT(ISERROR(SEARCH(#REF!,M138)))</xm:f>
            <xm:f>#REF!</xm:f>
            <x14:dxf>
              <fill>
                <patternFill>
                  <bgColor rgb="FF3366FF"/>
                </patternFill>
              </fill>
            </x14:dxf>
          </x14:cfRule>
          <x14:cfRule type="containsText" priority="126" operator="containsText" id="{410CC855-20FA-4D8E-8B3D-4D943A63238D}">
            <xm:f>NOT(ISERROR(SEARCH(#REF!,M138)))</xm:f>
            <xm:f>#REF!</xm:f>
            <x14:dxf>
              <fill>
                <patternFill>
                  <bgColor rgb="FFFF9966"/>
                </patternFill>
              </fill>
            </x14:dxf>
          </x14:cfRule>
          <x14:cfRule type="containsText" priority="127" operator="containsText" id="{93B705C4-E83B-4301-A88A-55C2C67757E9}">
            <xm:f>NOT(ISERROR(SEARCH(#REF!,M138)))</xm:f>
            <xm:f>#REF!</xm:f>
            <x14:dxf>
              <fill>
                <patternFill>
                  <bgColor rgb="FFFFFF00"/>
                </patternFill>
              </fill>
            </x14:dxf>
          </x14:cfRule>
          <x14:cfRule type="containsText" priority="128" operator="containsText" id="{F86C0FF7-2171-404B-A0EF-C91DEE1A511E}">
            <xm:f>NOT(ISERROR(SEARCH(#REF!,M138)))</xm:f>
            <xm:f>#REF!</xm:f>
            <x14:dxf>
              <fill>
                <patternFill>
                  <bgColor rgb="FF00CC99"/>
                </patternFill>
              </fill>
            </x14:dxf>
          </x14:cfRule>
          <x14:cfRule type="containsText" priority="129" operator="containsText" id="{49A438EF-D61F-4F53-910C-C3E69BFDE110}">
            <xm:f>NOT(ISERROR(SEARCH(#REF!,M138)))</xm:f>
            <xm:f>#REF!</xm:f>
            <x14:dxf>
              <fill>
                <patternFill>
                  <bgColor theme="2" tint="-0.24994659260841701"/>
                </patternFill>
              </fill>
            </x14:dxf>
          </x14:cfRule>
          <x14:cfRule type="containsText" priority="130" operator="containsText" id="{6199AABC-6C7B-47E5-9707-153BB985FDF1}">
            <xm:f>NOT(ISERROR(SEARCH(#REF!,M138)))</xm:f>
            <xm:f>#REF!</xm:f>
            <x14:dxf>
              <fill>
                <patternFill>
                  <bgColor rgb="FFCC99FF"/>
                </patternFill>
              </fill>
            </x14:dxf>
          </x14:cfRule>
          <x14:cfRule type="containsText" priority="131" operator="containsText" id="{072097FB-520E-475C-89B2-2FD2CE0FDA73}">
            <xm:f>NOT(ISERROR(SEARCH(#REF!,M138)))</xm:f>
            <xm:f>#REF!</xm:f>
            <x14:dxf>
              <fill>
                <patternFill>
                  <bgColor rgb="FFFFC000"/>
                </patternFill>
              </fill>
            </x14:dxf>
          </x14:cfRule>
          <x14:cfRule type="containsText" priority="132" operator="containsText" id="{43F0F147-70F3-4CED-ACBB-877839598E0D}">
            <xm:f>NOT(ISERROR(SEARCH(#REF!,M138)))</xm:f>
            <xm:f>#REF!</xm:f>
            <x14:dxf>
              <fill>
                <patternFill>
                  <bgColor rgb="FF66CCFF"/>
                </patternFill>
              </fill>
            </x14:dxf>
          </x14:cfRule>
          <x14:cfRule type="containsText" priority="133" operator="containsText" id="{7AEC8A0A-6D7A-417E-BF06-F571D8E7A722}">
            <xm:f>NOT(ISERROR(SEARCH(#REF!,M138)))</xm:f>
            <xm:f>#REF!</xm:f>
            <x14:dxf>
              <fill>
                <patternFill>
                  <bgColor rgb="FFFF3399"/>
                </patternFill>
              </fill>
            </x14:dxf>
          </x14:cfRule>
          <x14:cfRule type="containsText" priority="134" operator="containsText" id="{14E0E34A-86BA-4068-BF00-5EC3DFB41732}">
            <xm:f>NOT(ISERROR(SEARCH(#REF!,M138)))</xm:f>
            <xm:f>#REF!</xm:f>
            <x14:dxf>
              <fill>
                <patternFill>
                  <bgColor rgb="FFFFCCFF"/>
                </patternFill>
              </fill>
            </x14:dxf>
          </x14:cfRule>
          <x14:cfRule type="containsText" priority="135" operator="containsText" id="{EBC48309-9753-4E5C-BE3C-8AFB213BEE39}">
            <xm:f>NOT(ISERROR(SEARCH(#REF!,M138)))</xm:f>
            <xm:f>#REF!</xm:f>
            <x14:dxf>
              <fill>
                <patternFill>
                  <bgColor rgb="FF66FFFF"/>
                </patternFill>
              </fill>
            </x14:dxf>
          </x14:cfRule>
          <xm:sqref>M138</xm:sqref>
        </x14:conditionalFormatting>
        <x14:conditionalFormatting xmlns:xm="http://schemas.microsoft.com/office/excel/2006/main">
          <x14:cfRule type="containsText" priority="120" operator="containsText" id="{4866FC7A-60B2-48EC-A67E-07C4D03487A7}">
            <xm:f>NOT(ISERROR(SEARCH(#REF!,M138)))</xm:f>
            <xm:f>#REF!</xm:f>
            <x14:dxf>
              <fill>
                <patternFill>
                  <bgColor rgb="FF66FFCC"/>
                </patternFill>
              </fill>
            </x14:dxf>
          </x14:cfRule>
          <xm:sqref>M138</xm:sqref>
        </x14:conditionalFormatting>
        <x14:conditionalFormatting xmlns:xm="http://schemas.microsoft.com/office/excel/2006/main">
          <x14:cfRule type="containsText" priority="64" operator="containsText" id="{9B69D139-A5BB-45F4-8692-E3CCAE7156B3}">
            <xm:f>NOT(ISERROR(SEARCH(#REF!,AH173)))</xm:f>
            <xm:f>#REF!</xm:f>
            <x14:dxf>
              <fill>
                <patternFill>
                  <bgColor theme="2" tint="-9.9948118533890809E-2"/>
                </patternFill>
              </fill>
            </x14:dxf>
          </x14:cfRule>
          <xm:sqref>AH173:AS173</xm:sqref>
        </x14:conditionalFormatting>
        <x14:conditionalFormatting xmlns:xm="http://schemas.microsoft.com/office/excel/2006/main">
          <x14:cfRule type="containsText" priority="57" operator="containsText" id="{D655D864-0758-4251-8E28-EBB8525929EF}">
            <xm:f>NOT(ISERROR(SEARCH(#REF!,AX72)))</xm:f>
            <xm:f>#REF!</xm:f>
            <x14:dxf>
              <fill>
                <patternFill>
                  <bgColor theme="2" tint="-9.9948118533890809E-2"/>
                </patternFill>
              </fill>
            </x14:dxf>
          </x14:cfRule>
          <xm:sqref>AX72</xm:sqref>
        </x14:conditionalFormatting>
        <x14:conditionalFormatting xmlns:xm="http://schemas.microsoft.com/office/excel/2006/main">
          <x14:cfRule type="containsText" priority="41" operator="containsText" id="{7A4EC093-DFE0-4378-BA80-68E1D3EEDDE9}">
            <xm:f>NOT(ISERROR(SEARCH(#REF!,AX6)))</xm:f>
            <xm:f>#REF!</xm:f>
            <x14:dxf>
              <fill>
                <patternFill>
                  <bgColor theme="2" tint="-9.9948118533890809E-2"/>
                </patternFill>
              </fill>
            </x14:dxf>
          </x14:cfRule>
          <xm:sqref>AX6</xm:sqref>
        </x14:conditionalFormatting>
        <x14:conditionalFormatting xmlns:xm="http://schemas.microsoft.com/office/excel/2006/main">
          <x14:cfRule type="containsText" priority="31" operator="containsText" id="{4DB9C47A-756E-40D1-9C9C-825ADEB44437}">
            <xm:f>NOT(ISERROR(SEARCH(#REF!,AX20)))</xm:f>
            <xm:f>#REF!</xm:f>
            <x14:dxf>
              <fill>
                <patternFill>
                  <bgColor theme="2" tint="-9.9948118533890809E-2"/>
                </patternFill>
              </fill>
            </x14:dxf>
          </x14:cfRule>
          <xm:sqref>AX20 AX24</xm:sqref>
        </x14:conditionalFormatting>
        <x14:conditionalFormatting xmlns:xm="http://schemas.microsoft.com/office/excel/2006/main">
          <x14:cfRule type="containsText" priority="21" operator="containsText" id="{2F4D0772-C761-43E6-BC79-55BCEDD17AB3}">
            <xm:f>NOT(ISERROR(SEARCH(#REF!,AX27)))</xm:f>
            <xm:f>#REF!</xm:f>
            <x14:dxf>
              <fill>
                <patternFill>
                  <bgColor theme="2" tint="-9.9948118533890809E-2"/>
                </patternFill>
              </fill>
            </x14:dxf>
          </x14:cfRule>
          <xm:sqref>AX27</xm:sqref>
        </x14:conditionalFormatting>
        <x14:conditionalFormatting xmlns:xm="http://schemas.microsoft.com/office/excel/2006/main">
          <x14:cfRule type="containsText" priority="11" operator="containsText" id="{A6701D84-C93D-44B5-B9A2-0436A93F8FA2}">
            <xm:f>NOT(ISERROR(SEARCH(#REF!,AX44)))</xm:f>
            <xm:f>#REF!</xm:f>
            <x14:dxf>
              <fill>
                <patternFill>
                  <bgColor theme="2" tint="-9.9948118533890809E-2"/>
                </patternFill>
              </fill>
            </x14:dxf>
          </x14:cfRule>
          <xm:sqref>AX44</xm:sqref>
        </x14:conditionalFormatting>
        <x14:conditionalFormatting xmlns:xm="http://schemas.microsoft.com/office/excel/2006/main">
          <x14:cfRule type="containsText" priority="1" operator="containsText" id="{7C6BE92C-B7FB-44BF-876E-D87AA3873462}">
            <xm:f>NOT(ISERROR(SEARCH(#REF!,AX51)))</xm:f>
            <xm:f>#REF!</xm:f>
            <x14:dxf>
              <fill>
                <patternFill>
                  <bgColor theme="2" tint="-9.9948118533890809E-2"/>
                </patternFill>
              </fill>
            </x14:dxf>
          </x14:cfRule>
          <xm:sqref>AX51</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I92:I94 I88 I99 I122:I125 I112:I114 I116:I117 I120 I128:I129 I131 I135:I136 I140 I154 I161 I6:I7</xm:sqref>
        </x14:dataValidation>
        <x14:dataValidation type="list" allowBlank="1" showInputMessage="1" showErrorMessage="1" xr:uid="{00000000-0002-0000-0300-000004000000}">
          <x14:formula1>
            <xm:f>'POLÍTICAS MIPG'!$B$2:$B$18</xm:f>
          </x14:formula1>
          <xm:sqref>J92:J94 J88 J122:J125 J112:J114 J116:J117 J120 J128:J129 J131 J135:J136 J161:J165 J140:J154</xm:sqref>
        </x14:dataValidation>
        <x14:dataValidation type="list" allowBlank="1" showInputMessage="1" showErrorMessage="1" xr:uid="{00000000-0002-0000-0300-000005000000}">
          <x14:formula1>
            <xm:f>'PROYECTOS DE INVERSIÓN'!$B$2:$B$4</xm:f>
          </x14:formula1>
          <xm:sqref>BB79 BB6 BB41 BB88 BB140 BB161 BB120 BB128:BB129 BB39 BB112:BB114 BB15 BB67:BB68 BB99:BB103 BB93:BB94 BB122 BB131 BB116:BB117 BB154 BB156 BB158</xm:sqref>
        </x14:dataValidation>
        <x14:dataValidation type="list" allowBlank="1" showInputMessage="1" showErrorMessage="1" xr:uid="{00000000-0002-0000-0300-000006000000}">
          <x14:formula1>
            <xm:f>'obj peq'!$B$3:$B$6</xm:f>
          </x14:formula1>
          <xm:sqref>L92 L34 L87:L88 L39 L65</xm:sqref>
        </x14:dataValidation>
        <x14:dataValidation type="list" allowBlank="1" showInputMessage="1" showErrorMessage="1" xr:uid="{00000000-0002-0000-0300-000008000000}">
          <x14:formula1>
            <xm:f>'PROYECTOS ESTRATÉGICOS'!$A$4:$A$28</xm:f>
          </x14:formula1>
          <xm:sqref>M161 M79 M39 M87:M94 M131 M128:M129 M140 M154 M65 M138 M134 M136</xm:sqref>
        </x14:dataValidation>
        <x14:dataValidation type="list" allowBlank="1" showInputMessage="1" showErrorMessage="1" xr:uid="{00000000-0002-0000-0300-000009000000}">
          <x14:formula1>
            <xm:f>'PROYECTOS ESTRATÉGICOS'!$B$4:$B$28</xm:f>
          </x14:formula1>
          <xm:sqref>N161 N158 N164 N156 N39 N93:N94 N128:N134 N136:N140</xm:sqref>
        </x14:dataValidation>
        <x14:dataValidation type="list" allowBlank="1" showInputMessage="1" showErrorMessage="1" xr:uid="{00000000-0002-0000-0300-00000B000000}">
          <x14:formula1>
            <xm:f>'PLANES 612'!$B$2:$B$25</xm:f>
          </x14:formula1>
          <xm:sqref>K88 K91:K94 K122:K125 K99 K108:K109 K116:K117 K120 K128:K129 K131 K135:K136 K156 K158 K112:K114 K160:K165 K140:K154 K6:K7</xm:sqref>
        </x14:dataValidation>
        <x14:dataValidation type="list" allowBlank="1" showInputMessage="1" showErrorMessage="1" xr:uid="{00000000-0002-0000-0300-00000D000000}">
          <x14:formula1>
            <xm:f>'META PES'!$B$2:$B$26</xm:f>
          </x14:formula1>
          <xm:sqref>O91 O67:O68 O13:O15</xm:sqref>
        </x14:dataValidation>
        <x14:dataValidation type="list" allowBlank="1" showInputMessage="1" showErrorMessage="1" xr:uid="{00000000-0002-0000-0300-00000E000000}">
          <x14:formula1>
            <xm:f>'META PES'!$B$2:$B$32</xm:f>
          </x14:formula1>
          <xm:sqref>S78:T78</xm:sqref>
        </x14:dataValidation>
        <x14:dataValidation type="list" allowBlank="1" showInputMessage="1" showErrorMessage="1" xr:uid="{00000000-0002-0000-0300-00000F000000}">
          <x14:formula1>
            <xm:f>'META PES'!$B$2:$B$27</xm:f>
          </x14:formula1>
          <xm:sqref>O161 O154 O156 O128:O134 O136:O138 O140</xm:sqref>
        </x14:dataValidation>
        <x14:dataValidation type="list" allowBlank="1" showInputMessage="1" showErrorMessage="1" xr:uid="{00000000-0002-0000-0300-000010000000}">
          <x14:formula1>
            <xm:f>'META PES'!$A$2:$A$27</xm:f>
          </x14:formula1>
          <xm:sqref>G88 G131 G135</xm:sqref>
        </x14:dataValidation>
        <x14:dataValidation type="list" allowBlank="1" showInputMessage="1" showErrorMessage="1" xr:uid="{00000000-0002-0000-0300-000011000000}">
          <x14:formula1>
            <xm:f>'META PES'!$A$2:$A$28</xm:f>
          </x14:formula1>
          <xm:sqref>H87:H88 H6:H7</xm:sqref>
        </x14:dataValidation>
        <x14:dataValidation type="list" allowBlank="1" showInputMessage="1" showErrorMessage="1" xr:uid="{00000000-0002-0000-0300-000012000000}">
          <x14:formula1>
            <xm:f>'POLÍTICAS MIPG'!$B$2:$B$19</xm:f>
          </x14:formula1>
          <xm:sqref>J79:J86</xm:sqref>
        </x14:dataValidation>
        <x14:dataValidation type="list" allowBlank="1" showInputMessage="1" showErrorMessage="1" xr:uid="{00000000-0002-0000-0300-000013000000}">
          <x14:formula1>
            <xm:f>'OBJETIVOS PES'!$A$2:$A$7</xm:f>
          </x14:formula1>
          <xm:sqref>F87:F88</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140625" bestFit="1" customWidth="1"/>
  </cols>
  <sheetData>
    <row r="1" spans="1:2" ht="30.75" customHeight="1" x14ac:dyDescent="0.25">
      <c r="A1" s="915" t="s">
        <v>1234</v>
      </c>
      <c r="B1" s="915"/>
    </row>
    <row r="2" spans="1:2" ht="14.25" customHeight="1" x14ac:dyDescent="0.25">
      <c r="A2" s="222">
        <v>1</v>
      </c>
      <c r="B2" s="221" t="s">
        <v>231</v>
      </c>
    </row>
    <row r="3" spans="1:2" x14ac:dyDescent="0.25">
      <c r="A3" s="213">
        <v>2</v>
      </c>
      <c r="B3" s="217" t="s">
        <v>224</v>
      </c>
    </row>
    <row r="4" spans="1:2" x14ac:dyDescent="0.25">
      <c r="A4" s="213">
        <v>3</v>
      </c>
      <c r="B4" s="217" t="s">
        <v>193</v>
      </c>
    </row>
    <row r="5" spans="1:2" x14ac:dyDescent="0.25">
      <c r="A5" s="213">
        <v>4</v>
      </c>
      <c r="B5" s="217" t="s">
        <v>187</v>
      </c>
    </row>
    <row r="6" spans="1:2" x14ac:dyDescent="0.25">
      <c r="A6" s="213">
        <v>5</v>
      </c>
      <c r="B6" s="217" t="s">
        <v>197</v>
      </c>
    </row>
    <row r="7" spans="1:2" x14ac:dyDescent="0.25">
      <c r="A7" s="213">
        <v>6</v>
      </c>
      <c r="B7" s="217" t="s">
        <v>201</v>
      </c>
    </row>
    <row r="8" spans="1:2" x14ac:dyDescent="0.25">
      <c r="A8" s="213">
        <v>7</v>
      </c>
      <c r="B8" s="217" t="s">
        <v>209</v>
      </c>
    </row>
    <row r="9" spans="1:2" x14ac:dyDescent="0.25">
      <c r="A9" s="213">
        <v>8</v>
      </c>
      <c r="B9" s="217" t="s">
        <v>173</v>
      </c>
    </row>
    <row r="10" spans="1:2" x14ac:dyDescent="0.25">
      <c r="A10" s="213">
        <v>9</v>
      </c>
      <c r="B10" s="217" t="s">
        <v>221</v>
      </c>
    </row>
    <row r="11" spans="1:2" x14ac:dyDescent="0.25">
      <c r="A11" s="213">
        <v>10</v>
      </c>
      <c r="B11" s="217" t="s">
        <v>316</v>
      </c>
    </row>
    <row r="12" spans="1:2" x14ac:dyDescent="0.25">
      <c r="A12" s="213">
        <v>11</v>
      </c>
      <c r="B12" s="217" t="s">
        <v>1235</v>
      </c>
    </row>
    <row r="13" spans="1:2" x14ac:dyDescent="0.25">
      <c r="A13" s="213">
        <v>12</v>
      </c>
      <c r="B13" s="217" t="s">
        <v>1236</v>
      </c>
    </row>
    <row r="14" spans="1:2" x14ac:dyDescent="0.25">
      <c r="A14" s="213">
        <v>13</v>
      </c>
      <c r="B14" s="217" t="s">
        <v>79</v>
      </c>
    </row>
    <row r="15" spans="1:2" x14ac:dyDescent="0.25">
      <c r="A15" s="213">
        <v>14</v>
      </c>
      <c r="B15" s="217" t="s">
        <v>305</v>
      </c>
    </row>
    <row r="16" spans="1:2" x14ac:dyDescent="0.25">
      <c r="A16" s="213">
        <v>15</v>
      </c>
      <c r="B16" s="217" t="s">
        <v>147</v>
      </c>
    </row>
    <row r="17" spans="1:2" x14ac:dyDescent="0.25">
      <c r="A17" s="213">
        <v>16</v>
      </c>
      <c r="B17" s="217" t="s">
        <v>272</v>
      </c>
    </row>
    <row r="18" spans="1:2" x14ac:dyDescent="0.25">
      <c r="A18" s="213">
        <v>17</v>
      </c>
      <c r="B18" s="217" t="s">
        <v>217</v>
      </c>
    </row>
    <row r="19" spans="1:2" x14ac:dyDescent="0.25">
      <c r="A19" s="213">
        <v>18</v>
      </c>
      <c r="B19" s="217" t="s">
        <v>218</v>
      </c>
    </row>
    <row r="20" spans="1:2" x14ac:dyDescent="0.25">
      <c r="A20" s="213">
        <v>19</v>
      </c>
      <c r="B20" s="217" t="s">
        <v>219</v>
      </c>
    </row>
    <row r="21" spans="1:2" x14ac:dyDescent="0.25">
      <c r="A21" s="213">
        <v>20</v>
      </c>
      <c r="B21" s="217" t="s">
        <v>1237</v>
      </c>
    </row>
    <row r="22" spans="1:2" x14ac:dyDescent="0.25">
      <c r="A22" s="213">
        <v>21</v>
      </c>
      <c r="B22" s="217" t="s">
        <v>313</v>
      </c>
    </row>
    <row r="23" spans="1:2" x14ac:dyDescent="0.25">
      <c r="A23" s="213">
        <v>22</v>
      </c>
      <c r="B23" s="217" t="s">
        <v>1238</v>
      </c>
    </row>
    <row r="24" spans="1:2" x14ac:dyDescent="0.25">
      <c r="A24" s="213">
        <v>23</v>
      </c>
      <c r="B24" s="217" t="s">
        <v>265</v>
      </c>
    </row>
    <row r="25" spans="1:2" x14ac:dyDescent="0.25">
      <c r="A25" s="213">
        <v>24</v>
      </c>
      <c r="B25" s="217" t="s">
        <v>246</v>
      </c>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140625" defaultRowHeight="15.75" x14ac:dyDescent="0.25"/>
  <cols>
    <col min="1" max="1" width="9.7109375" style="260" customWidth="1"/>
    <col min="2" max="2" width="29.1406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85546875" style="260" customWidth="1"/>
    <col min="9" max="9" width="42.28515625" style="260" customWidth="1"/>
    <col min="10" max="10" width="9.85546875" style="260" customWidth="1"/>
    <col min="11" max="11" width="46.28515625" style="260" customWidth="1"/>
    <col min="12" max="12" width="9.5703125" style="260" customWidth="1"/>
    <col min="13" max="13" width="37.5703125" style="260" customWidth="1"/>
    <col min="14" max="14" width="7.85546875" style="260" customWidth="1"/>
    <col min="15" max="15" width="35.5703125" style="260" customWidth="1"/>
    <col min="16" max="16384" width="12.140625" style="260"/>
  </cols>
  <sheetData>
    <row r="1" spans="2:15" ht="23.25" x14ac:dyDescent="0.35">
      <c r="B1" s="259" t="s">
        <v>1239</v>
      </c>
    </row>
    <row r="3" spans="2:15" ht="47.25" x14ac:dyDescent="0.25">
      <c r="B3" s="261" t="s">
        <v>1240</v>
      </c>
      <c r="C3" s="261" t="s">
        <v>1241</v>
      </c>
      <c r="D3" s="262" t="s">
        <v>333</v>
      </c>
      <c r="E3" s="262" t="s">
        <v>18</v>
      </c>
      <c r="F3" s="941">
        <v>2020</v>
      </c>
      <c r="G3" s="942"/>
      <c r="H3" s="945">
        <v>2021</v>
      </c>
      <c r="I3" s="945"/>
      <c r="J3" s="945">
        <v>2022</v>
      </c>
      <c r="K3" s="945"/>
      <c r="L3" s="941">
        <v>2023</v>
      </c>
      <c r="M3" s="942"/>
      <c r="N3" s="941">
        <v>2024</v>
      </c>
      <c r="O3" s="942"/>
    </row>
    <row r="4" spans="2:15" x14ac:dyDescent="0.25">
      <c r="B4" s="302" t="s">
        <v>1242</v>
      </c>
      <c r="C4" s="303"/>
      <c r="D4" s="303"/>
      <c r="E4" s="303"/>
      <c r="F4" s="303"/>
      <c r="G4" s="303"/>
      <c r="H4" s="303"/>
      <c r="I4" s="303"/>
      <c r="J4" s="303"/>
      <c r="K4" s="303"/>
      <c r="L4" s="303"/>
      <c r="M4" s="303"/>
      <c r="N4" s="303"/>
      <c r="O4" s="304"/>
    </row>
    <row r="5" spans="2:15" ht="15.75" customHeight="1" x14ac:dyDescent="0.25">
      <c r="B5" s="297" t="s">
        <v>1243</v>
      </c>
      <c r="C5" s="298"/>
      <c r="D5" s="298"/>
      <c r="E5" s="298"/>
      <c r="F5" s="298"/>
      <c r="G5" s="298"/>
      <c r="H5" s="298"/>
      <c r="I5" s="299"/>
      <c r="J5" s="298"/>
      <c r="K5" s="298"/>
      <c r="L5" s="298"/>
      <c r="M5" s="300"/>
      <c r="N5" s="298"/>
      <c r="O5" s="301"/>
    </row>
    <row r="6" spans="2:15" ht="255" x14ac:dyDescent="0.25">
      <c r="B6" s="926" t="s">
        <v>1244</v>
      </c>
      <c r="C6" s="943" t="s">
        <v>1245</v>
      </c>
      <c r="D6" s="231" t="s">
        <v>114</v>
      </c>
      <c r="E6" s="232" t="s">
        <v>1144</v>
      </c>
      <c r="F6" s="233">
        <v>3</v>
      </c>
      <c r="G6" s="234" t="s">
        <v>1145</v>
      </c>
      <c r="H6" s="235">
        <v>4</v>
      </c>
      <c r="I6" s="236" t="s">
        <v>1146</v>
      </c>
      <c r="J6" s="237">
        <v>1</v>
      </c>
      <c r="K6" s="238" t="s">
        <v>1246</v>
      </c>
      <c r="L6" s="235">
        <v>1</v>
      </c>
      <c r="M6" s="239" t="s">
        <v>1247</v>
      </c>
      <c r="N6" s="263">
        <v>1</v>
      </c>
      <c r="O6" s="238" t="s">
        <v>1248</v>
      </c>
    </row>
    <row r="7" spans="2:15" ht="63.75" x14ac:dyDescent="0.25">
      <c r="B7" s="927"/>
      <c r="C7" s="944"/>
      <c r="D7" s="232" t="s">
        <v>116</v>
      </c>
      <c r="E7" s="232" t="s">
        <v>115</v>
      </c>
      <c r="F7" s="233">
        <v>1</v>
      </c>
      <c r="G7" s="232" t="s">
        <v>1147</v>
      </c>
      <c r="H7" s="240">
        <v>1</v>
      </c>
      <c r="I7" s="241" t="s">
        <v>1148</v>
      </c>
      <c r="J7" s="242"/>
      <c r="K7" s="232"/>
      <c r="L7" s="235">
        <v>1</v>
      </c>
      <c r="M7" s="239" t="s">
        <v>1249</v>
      </c>
      <c r="N7" s="264"/>
      <c r="O7" s="265"/>
    </row>
    <row r="8" spans="2:15" ht="318.75" x14ac:dyDescent="0.25">
      <c r="B8" s="266" t="s">
        <v>1201</v>
      </c>
      <c r="C8" s="267" t="s">
        <v>1250</v>
      </c>
      <c r="D8" s="243" t="s">
        <v>1251</v>
      </c>
      <c r="E8" s="232" t="s">
        <v>1150</v>
      </c>
      <c r="F8" s="233">
        <v>4</v>
      </c>
      <c r="G8" s="244" t="s">
        <v>1252</v>
      </c>
      <c r="H8" s="233">
        <v>8</v>
      </c>
      <c r="I8" s="238" t="s">
        <v>1152</v>
      </c>
      <c r="J8" s="245">
        <v>1</v>
      </c>
      <c r="K8" s="238" t="s">
        <v>1253</v>
      </c>
      <c r="L8" s="263">
        <v>1</v>
      </c>
      <c r="M8" s="238" t="s">
        <v>1254</v>
      </c>
      <c r="N8" s="263"/>
      <c r="O8" s="238"/>
    </row>
    <row r="9" spans="2:15" ht="15.75" customHeight="1" x14ac:dyDescent="0.25">
      <c r="B9" s="305" t="s">
        <v>1255</v>
      </c>
      <c r="C9" s="306"/>
      <c r="D9" s="306"/>
      <c r="E9" s="306"/>
      <c r="F9" s="306"/>
      <c r="G9" s="306"/>
      <c r="H9" s="306"/>
      <c r="I9" s="306"/>
      <c r="J9" s="306"/>
      <c r="K9" s="306"/>
      <c r="L9" s="306"/>
      <c r="M9" s="306"/>
      <c r="N9" s="306"/>
      <c r="O9" s="307"/>
    </row>
    <row r="10" spans="2:15" ht="165.75" x14ac:dyDescent="0.25">
      <c r="B10" s="268" t="s">
        <v>1201</v>
      </c>
      <c r="C10" s="269" t="s">
        <v>1250</v>
      </c>
      <c r="D10" s="232" t="s">
        <v>81</v>
      </c>
      <c r="E10" s="232" t="s">
        <v>82</v>
      </c>
      <c r="F10" s="233">
        <v>3</v>
      </c>
      <c r="G10" s="265" t="s">
        <v>1153</v>
      </c>
      <c r="H10" s="270">
        <v>4</v>
      </c>
      <c r="I10" s="246" t="s">
        <v>1154</v>
      </c>
      <c r="J10" s="271"/>
      <c r="K10" s="265"/>
      <c r="L10" s="272"/>
      <c r="M10" s="273"/>
      <c r="N10" s="265"/>
      <c r="O10" s="265"/>
    </row>
    <row r="11" spans="2:15" ht="127.5" x14ac:dyDescent="0.25">
      <c r="B11" s="932" t="s">
        <v>1244</v>
      </c>
      <c r="C11" s="274" t="s">
        <v>1245</v>
      </c>
      <c r="D11" s="232" t="s">
        <v>1155</v>
      </c>
      <c r="E11" s="232" t="s">
        <v>1156</v>
      </c>
      <c r="F11" s="233">
        <v>1</v>
      </c>
      <c r="G11" s="232" t="s">
        <v>1157</v>
      </c>
      <c r="H11" s="240">
        <v>1</v>
      </c>
      <c r="I11" s="232" t="s">
        <v>1158</v>
      </c>
      <c r="J11" s="247">
        <v>2</v>
      </c>
      <c r="K11" s="248" t="s">
        <v>1256</v>
      </c>
      <c r="L11" s="240"/>
      <c r="M11" s="238"/>
      <c r="N11" s="264"/>
      <c r="O11" s="275"/>
    </row>
    <row r="12" spans="2:15" ht="306" x14ac:dyDescent="0.25">
      <c r="B12" s="933"/>
      <c r="C12" s="269" t="s">
        <v>1250</v>
      </c>
      <c r="D12" s="232" t="s">
        <v>1257</v>
      </c>
      <c r="E12" s="232" t="s">
        <v>1159</v>
      </c>
      <c r="F12" s="233">
        <v>2</v>
      </c>
      <c r="G12" s="232" t="s">
        <v>1160</v>
      </c>
      <c r="H12" s="240">
        <v>7</v>
      </c>
      <c r="I12" s="232" t="s">
        <v>1161</v>
      </c>
      <c r="J12" s="247">
        <v>2</v>
      </c>
      <c r="K12" s="232" t="s">
        <v>1258</v>
      </c>
      <c r="L12" s="247">
        <v>1</v>
      </c>
      <c r="M12" s="232" t="s">
        <v>1259</v>
      </c>
      <c r="N12" s="240">
        <v>1</v>
      </c>
      <c r="O12" s="238" t="s">
        <v>1260</v>
      </c>
    </row>
    <row r="13" spans="2:15" ht="16.5" thickBot="1" x14ac:dyDescent="0.3">
      <c r="B13" s="292" t="s">
        <v>1261</v>
      </c>
      <c r="C13" s="292"/>
      <c r="D13" s="292"/>
      <c r="E13" s="292"/>
      <c r="F13" s="292"/>
      <c r="G13" s="292"/>
      <c r="H13" s="292"/>
      <c r="I13" s="292"/>
      <c r="J13" s="292"/>
      <c r="K13" s="292"/>
      <c r="L13" s="292"/>
      <c r="M13" s="292"/>
      <c r="N13" s="292"/>
      <c r="O13" s="293"/>
    </row>
    <row r="14" spans="2:15" ht="204" x14ac:dyDescent="0.25">
      <c r="B14" s="934" t="s">
        <v>1244</v>
      </c>
      <c r="C14" s="937" t="s">
        <v>1245</v>
      </c>
      <c r="D14" s="243" t="s">
        <v>127</v>
      </c>
      <c r="E14" s="232" t="s">
        <v>1162</v>
      </c>
      <c r="F14" s="249">
        <v>10</v>
      </c>
      <c r="G14" s="273" t="s">
        <v>1163</v>
      </c>
      <c r="H14" s="273">
        <v>1</v>
      </c>
      <c r="I14" s="273" t="s">
        <v>1164</v>
      </c>
      <c r="J14" s="272">
        <v>1</v>
      </c>
      <c r="K14" s="250" t="s">
        <v>1262</v>
      </c>
      <c r="L14" s="272"/>
      <c r="M14" s="273"/>
      <c r="N14" s="272">
        <v>1</v>
      </c>
      <c r="O14" s="236" t="s">
        <v>1262</v>
      </c>
    </row>
    <row r="15" spans="2:15" ht="23.25" customHeight="1" x14ac:dyDescent="0.25">
      <c r="B15" s="935"/>
      <c r="C15" s="938"/>
      <c r="D15" s="939" t="s">
        <v>296</v>
      </c>
      <c r="E15" s="924" t="s">
        <v>1165</v>
      </c>
      <c r="F15" s="276">
        <v>1</v>
      </c>
      <c r="G15" s="276" t="s">
        <v>1263</v>
      </c>
      <c r="H15" s="276">
        <v>1</v>
      </c>
      <c r="I15" s="277" t="s">
        <v>1263</v>
      </c>
      <c r="J15" s="276">
        <v>1</v>
      </c>
      <c r="K15" s="277" t="s">
        <v>1263</v>
      </c>
      <c r="L15" s="276">
        <v>1</v>
      </c>
      <c r="M15" s="277" t="s">
        <v>1263</v>
      </c>
      <c r="N15" s="276">
        <v>1</v>
      </c>
      <c r="O15" s="277" t="s">
        <v>1264</v>
      </c>
    </row>
    <row r="16" spans="2:15" ht="25.5" x14ac:dyDescent="0.25">
      <c r="B16" s="935"/>
      <c r="C16" s="938"/>
      <c r="D16" s="940"/>
      <c r="E16" s="946"/>
      <c r="F16" s="276">
        <v>5</v>
      </c>
      <c r="G16" s="276" t="s">
        <v>1166</v>
      </c>
      <c r="H16" s="276">
        <v>5</v>
      </c>
      <c r="I16" s="277" t="s">
        <v>1166</v>
      </c>
      <c r="J16" s="276">
        <v>5</v>
      </c>
      <c r="K16" s="277" t="s">
        <v>1166</v>
      </c>
      <c r="L16" s="276">
        <v>5</v>
      </c>
      <c r="M16" s="277" t="s">
        <v>1166</v>
      </c>
      <c r="N16" s="276">
        <v>5</v>
      </c>
      <c r="O16" s="277" t="s">
        <v>1166</v>
      </c>
    </row>
    <row r="17" spans="2:15" ht="38.25" x14ac:dyDescent="0.25">
      <c r="B17" s="935"/>
      <c r="C17" s="938"/>
      <c r="D17" s="940"/>
      <c r="E17" s="278" t="s">
        <v>1167</v>
      </c>
      <c r="F17" s="279">
        <v>1</v>
      </c>
      <c r="G17" s="280" t="s">
        <v>1168</v>
      </c>
      <c r="H17" s="279">
        <v>1</v>
      </c>
      <c r="I17" s="280" t="s">
        <v>1168</v>
      </c>
      <c r="J17" s="279">
        <v>1</v>
      </c>
      <c r="K17" s="280" t="s">
        <v>1168</v>
      </c>
      <c r="L17" s="279">
        <v>1</v>
      </c>
      <c r="M17" s="280" t="s">
        <v>1168</v>
      </c>
      <c r="N17" s="279">
        <v>1</v>
      </c>
      <c r="O17" s="280" t="s">
        <v>1168</v>
      </c>
    </row>
    <row r="18" spans="2:15" ht="51" x14ac:dyDescent="0.25">
      <c r="B18" s="935"/>
      <c r="C18" s="928" t="s">
        <v>1265</v>
      </c>
      <c r="D18" s="236" t="s">
        <v>1266</v>
      </c>
      <c r="E18" s="236" t="s">
        <v>1170</v>
      </c>
      <c r="F18" s="251">
        <v>2</v>
      </c>
      <c r="G18" s="236" t="s">
        <v>1171</v>
      </c>
      <c r="H18" s="252"/>
      <c r="I18" s="252"/>
      <c r="J18" s="253"/>
      <c r="K18" s="253"/>
      <c r="L18" s="251">
        <v>2</v>
      </c>
      <c r="M18" s="236" t="s">
        <v>1267</v>
      </c>
      <c r="N18" s="253"/>
      <c r="O18" s="253"/>
    </row>
    <row r="19" spans="2:15" ht="63.75" x14ac:dyDescent="0.25">
      <c r="B19" s="935"/>
      <c r="C19" s="929"/>
      <c r="D19" s="232" t="s">
        <v>130</v>
      </c>
      <c r="E19" s="254" t="s">
        <v>1173</v>
      </c>
      <c r="F19" s="255">
        <v>1</v>
      </c>
      <c r="G19" s="232" t="s">
        <v>131</v>
      </c>
      <c r="H19" s="256">
        <v>1</v>
      </c>
      <c r="I19" s="232" t="s">
        <v>131</v>
      </c>
      <c r="J19" s="256">
        <v>1</v>
      </c>
      <c r="K19" s="257" t="s">
        <v>131</v>
      </c>
      <c r="L19" s="256">
        <v>1</v>
      </c>
      <c r="M19" s="232" t="s">
        <v>131</v>
      </c>
      <c r="N19" s="256">
        <v>1</v>
      </c>
      <c r="O19" s="254" t="s">
        <v>131</v>
      </c>
    </row>
    <row r="20" spans="2:15" ht="25.5" x14ac:dyDescent="0.25">
      <c r="B20" s="935"/>
      <c r="C20" s="929"/>
      <c r="D20" s="931" t="s">
        <v>247</v>
      </c>
      <c r="E20" s="232" t="s">
        <v>1268</v>
      </c>
      <c r="F20" s="233">
        <v>1</v>
      </c>
      <c r="G20" s="232" t="s">
        <v>1269</v>
      </c>
      <c r="H20" s="254"/>
      <c r="I20" s="232"/>
      <c r="J20" s="233">
        <v>1</v>
      </c>
      <c r="K20" s="257" t="s">
        <v>1270</v>
      </c>
      <c r="L20" s="254"/>
      <c r="M20" s="232"/>
      <c r="N20" s="254"/>
      <c r="O20" s="254"/>
    </row>
    <row r="21" spans="2:15" ht="25.5" x14ac:dyDescent="0.25">
      <c r="B21" s="936"/>
      <c r="C21" s="930"/>
      <c r="D21" s="931"/>
      <c r="E21" s="232" t="s">
        <v>1174</v>
      </c>
      <c r="F21" s="233">
        <v>2</v>
      </c>
      <c r="G21" s="232" t="s">
        <v>1175</v>
      </c>
      <c r="H21" s="233">
        <v>1</v>
      </c>
      <c r="I21" s="232" t="s">
        <v>1175</v>
      </c>
      <c r="J21" s="233">
        <v>1</v>
      </c>
      <c r="K21" s="232" t="s">
        <v>1175</v>
      </c>
      <c r="L21" s="233">
        <v>1</v>
      </c>
      <c r="M21" s="232" t="s">
        <v>1175</v>
      </c>
      <c r="N21" s="233"/>
      <c r="O21" s="254"/>
    </row>
    <row r="22" spans="2:15" x14ac:dyDescent="0.25">
      <c r="B22" s="294" t="s">
        <v>1271</v>
      </c>
      <c r="C22" s="295"/>
      <c r="D22" s="295"/>
      <c r="E22" s="295"/>
      <c r="F22" s="295"/>
      <c r="G22" s="295"/>
      <c r="H22" s="295"/>
      <c r="I22" s="295"/>
      <c r="J22" s="295"/>
      <c r="K22" s="295"/>
      <c r="L22" s="295"/>
      <c r="M22" s="295"/>
      <c r="N22" s="295"/>
      <c r="O22" s="296"/>
    </row>
    <row r="23" spans="2:15" ht="51" x14ac:dyDescent="0.25">
      <c r="B23" s="916" t="s">
        <v>142</v>
      </c>
      <c r="C23" s="919" t="s">
        <v>1265</v>
      </c>
      <c r="D23" s="922" t="s">
        <v>164</v>
      </c>
      <c r="E23" s="281" t="s">
        <v>165</v>
      </c>
      <c r="F23" s="282">
        <v>0.95</v>
      </c>
      <c r="G23" s="283" t="s">
        <v>166</v>
      </c>
      <c r="H23" s="282">
        <v>0.95</v>
      </c>
      <c r="I23" s="283" t="s">
        <v>166</v>
      </c>
      <c r="J23" s="282">
        <v>0.95</v>
      </c>
      <c r="K23" s="283" t="s">
        <v>166</v>
      </c>
      <c r="L23" s="282">
        <v>0.95</v>
      </c>
      <c r="M23" s="283" t="s">
        <v>166</v>
      </c>
      <c r="N23" s="282">
        <v>0.95</v>
      </c>
      <c r="O23" s="283" t="s">
        <v>166</v>
      </c>
    </row>
    <row r="24" spans="2:15" ht="40.5" customHeight="1" x14ac:dyDescent="0.25">
      <c r="B24" s="917"/>
      <c r="C24" s="920"/>
      <c r="D24" s="923"/>
      <c r="E24" s="284" t="s">
        <v>1176</v>
      </c>
      <c r="F24" s="282">
        <v>1</v>
      </c>
      <c r="G24" s="232" t="s">
        <v>1177</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917"/>
      <c r="C25" s="920"/>
      <c r="D25" s="285" t="s">
        <v>174</v>
      </c>
      <c r="E25" s="286" t="s">
        <v>175</v>
      </c>
      <c r="F25" s="282">
        <v>1</v>
      </c>
      <c r="G25" s="232" t="s">
        <v>1178</v>
      </c>
      <c r="H25" s="282">
        <v>1</v>
      </c>
      <c r="I25" s="232" t="s">
        <v>1178</v>
      </c>
      <c r="J25" s="282">
        <v>1</v>
      </c>
      <c r="K25" s="232" t="s">
        <v>1178</v>
      </c>
      <c r="L25" s="282">
        <v>1</v>
      </c>
      <c r="M25" s="232" t="s">
        <v>1178</v>
      </c>
      <c r="N25" s="282">
        <v>1</v>
      </c>
      <c r="O25" s="232" t="s">
        <v>1178</v>
      </c>
    </row>
    <row r="26" spans="2:15" ht="43.5" customHeight="1" x14ac:dyDescent="0.25">
      <c r="B26" s="917"/>
      <c r="C26" s="920"/>
      <c r="D26" s="232" t="s">
        <v>233</v>
      </c>
      <c r="E26" s="232" t="s">
        <v>1179</v>
      </c>
      <c r="F26" s="284">
        <v>1</v>
      </c>
      <c r="G26" s="283" t="s">
        <v>234</v>
      </c>
      <c r="H26" s="284"/>
      <c r="I26" s="283"/>
      <c r="J26" s="284"/>
      <c r="K26" s="283"/>
      <c r="L26" s="284"/>
      <c r="M26" s="283"/>
      <c r="N26" s="284"/>
      <c r="O26" s="283"/>
    </row>
    <row r="27" spans="2:15" ht="41.25" customHeight="1" x14ac:dyDescent="0.25">
      <c r="B27" s="917"/>
      <c r="C27" s="920"/>
      <c r="D27" s="924" t="s">
        <v>149</v>
      </c>
      <c r="E27" s="281" t="s">
        <v>1180</v>
      </c>
      <c r="F27" s="284">
        <v>1</v>
      </c>
      <c r="G27" s="283" t="s">
        <v>260</v>
      </c>
      <c r="H27" s="284">
        <v>1</v>
      </c>
      <c r="I27" s="281" t="s">
        <v>1181</v>
      </c>
      <c r="J27" s="284">
        <v>1</v>
      </c>
      <c r="K27" s="281" t="s">
        <v>1181</v>
      </c>
      <c r="L27" s="284">
        <v>1</v>
      </c>
      <c r="M27" s="283" t="s">
        <v>1272</v>
      </c>
      <c r="N27" s="284">
        <v>1</v>
      </c>
      <c r="O27" s="281" t="s">
        <v>1181</v>
      </c>
    </row>
    <row r="28" spans="2:15" ht="51" x14ac:dyDescent="0.25">
      <c r="B28" s="917"/>
      <c r="C28" s="920"/>
      <c r="D28" s="925"/>
      <c r="E28" s="284" t="s">
        <v>1182</v>
      </c>
      <c r="F28" s="287">
        <v>0.89100000000000001</v>
      </c>
      <c r="G28" s="254" t="s">
        <v>262</v>
      </c>
      <c r="H28" s="258">
        <v>0.89100000000000001</v>
      </c>
      <c r="I28" s="283" t="s">
        <v>262</v>
      </c>
      <c r="J28" s="258">
        <v>0.89100000000000001</v>
      </c>
      <c r="K28" s="283" t="s">
        <v>262</v>
      </c>
      <c r="L28" s="258">
        <v>0.89100000000000001</v>
      </c>
      <c r="M28" s="283" t="s">
        <v>262</v>
      </c>
      <c r="N28" s="258">
        <v>0.89100000000000001</v>
      </c>
      <c r="O28" s="283" t="s">
        <v>262</v>
      </c>
    </row>
    <row r="29" spans="2:15" ht="63.75" x14ac:dyDescent="0.25">
      <c r="B29" s="917"/>
      <c r="C29" s="920"/>
      <c r="D29" s="232" t="s">
        <v>278</v>
      </c>
      <c r="E29" s="281" t="s">
        <v>279</v>
      </c>
      <c r="F29" s="282">
        <v>1</v>
      </c>
      <c r="G29" s="281" t="s">
        <v>1183</v>
      </c>
      <c r="H29" s="288">
        <v>1</v>
      </c>
      <c r="I29" s="281" t="s">
        <v>1183</v>
      </c>
      <c r="J29" s="288">
        <v>1</v>
      </c>
      <c r="K29" s="281" t="s">
        <v>1183</v>
      </c>
      <c r="L29" s="288">
        <v>1</v>
      </c>
      <c r="M29" s="281" t="s">
        <v>1183</v>
      </c>
      <c r="N29" s="288">
        <v>1</v>
      </c>
      <c r="O29" s="281" t="s">
        <v>1183</v>
      </c>
    </row>
    <row r="30" spans="2:15" ht="51" x14ac:dyDescent="0.25">
      <c r="B30" s="917"/>
      <c r="C30" s="920"/>
      <c r="D30" s="265" t="s">
        <v>266</v>
      </c>
      <c r="E30" s="281" t="s">
        <v>273</v>
      </c>
      <c r="F30" s="289">
        <v>1</v>
      </c>
      <c r="G30" s="290" t="s">
        <v>1184</v>
      </c>
      <c r="H30" s="288">
        <v>1</v>
      </c>
      <c r="I30" s="290" t="s">
        <v>1185</v>
      </c>
      <c r="J30" s="288">
        <v>1</v>
      </c>
      <c r="K30" s="290" t="s">
        <v>1185</v>
      </c>
      <c r="L30" s="288">
        <v>1</v>
      </c>
      <c r="M30" s="290" t="s">
        <v>1185</v>
      </c>
      <c r="N30" s="288">
        <v>1</v>
      </c>
      <c r="O30" s="290" t="s">
        <v>1185</v>
      </c>
    </row>
    <row r="31" spans="2:15" ht="38.25" customHeight="1" x14ac:dyDescent="0.25">
      <c r="B31" s="917"/>
      <c r="C31" s="920"/>
      <c r="D31" s="922" t="s">
        <v>317</v>
      </c>
      <c r="E31" s="232" t="s">
        <v>318</v>
      </c>
      <c r="F31" s="291">
        <v>0.2</v>
      </c>
      <c r="G31" s="283" t="s">
        <v>1186</v>
      </c>
      <c r="H31" s="291">
        <v>0.4</v>
      </c>
      <c r="I31" s="283" t="s">
        <v>1187</v>
      </c>
      <c r="J31" s="291">
        <v>0.6</v>
      </c>
      <c r="K31" s="283" t="s">
        <v>1187</v>
      </c>
      <c r="L31" s="291">
        <v>0.8</v>
      </c>
      <c r="M31" s="283" t="s">
        <v>1187</v>
      </c>
      <c r="N31" s="291">
        <v>1</v>
      </c>
      <c r="O31" s="283" t="s">
        <v>1187</v>
      </c>
    </row>
    <row r="32" spans="2:15" ht="50.25" customHeight="1" x14ac:dyDescent="0.25">
      <c r="B32" s="918"/>
      <c r="C32" s="921"/>
      <c r="D32" s="923"/>
      <c r="E32" s="232" t="s">
        <v>1188</v>
      </c>
      <c r="F32" s="291">
        <v>0.15</v>
      </c>
      <c r="G32" s="283" t="s">
        <v>1189</v>
      </c>
      <c r="H32" s="291">
        <v>0.35</v>
      </c>
      <c r="I32" s="283" t="s">
        <v>1190</v>
      </c>
      <c r="J32" s="291">
        <v>0.55000000000000004</v>
      </c>
      <c r="K32" s="283" t="s">
        <v>1190</v>
      </c>
      <c r="L32" s="291">
        <v>0.75</v>
      </c>
      <c r="M32" s="283" t="s">
        <v>1190</v>
      </c>
      <c r="N32" s="291">
        <v>1</v>
      </c>
      <c r="O32" s="283" t="s">
        <v>1190</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28515625" customWidth="1"/>
  </cols>
  <sheetData>
    <row r="2" spans="2:2" x14ac:dyDescent="0.25">
      <c r="B2" s="230" t="s">
        <v>1273</v>
      </c>
    </row>
    <row r="3" spans="2:2" ht="48.75" customHeight="1" x14ac:dyDescent="0.25">
      <c r="B3" s="228" t="s">
        <v>102</v>
      </c>
    </row>
    <row r="4" spans="2:2" ht="64.5" customHeight="1" x14ac:dyDescent="0.25">
      <c r="B4" s="228" t="s">
        <v>80</v>
      </c>
    </row>
    <row r="5" spans="2:2" ht="48.75" customHeight="1" x14ac:dyDescent="0.25">
      <c r="B5" s="229" t="s">
        <v>1274</v>
      </c>
    </row>
    <row r="6" spans="2:2" ht="165.75" customHeight="1" x14ac:dyDescent="0.25">
      <c r="B6" s="228" t="s">
        <v>1275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85546875" style="212" customWidth="1"/>
    <col min="2" max="2" width="62.28515625" customWidth="1"/>
  </cols>
  <sheetData>
    <row r="1" spans="1:2" ht="27" customHeight="1" x14ac:dyDescent="0.25">
      <c r="A1" s="947" t="s">
        <v>1276</v>
      </c>
      <c r="B1" s="947"/>
    </row>
    <row r="2" spans="1:2" ht="32.25" customHeight="1" x14ac:dyDescent="0.25">
      <c r="A2" s="213">
        <v>1</v>
      </c>
      <c r="B2" s="217" t="s">
        <v>90</v>
      </c>
    </row>
    <row r="3" spans="1:2" ht="19.5" customHeight="1" x14ac:dyDescent="0.25">
      <c r="A3" s="213">
        <v>2</v>
      </c>
      <c r="B3" s="326" t="s">
        <v>153</v>
      </c>
    </row>
    <row r="4" spans="1:2" ht="25.5" customHeight="1" x14ac:dyDescent="0.25">
      <c r="A4" s="213">
        <v>3</v>
      </c>
      <c r="B4" s="326" t="s">
        <v>178</v>
      </c>
    </row>
  </sheetData>
  <mergeCells count="1">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7109375" customWidth="1"/>
  </cols>
  <sheetData>
    <row r="1" spans="1:3" x14ac:dyDescent="0.25">
      <c r="A1" t="s">
        <v>1277</v>
      </c>
    </row>
    <row r="3" spans="1:3" x14ac:dyDescent="0.25">
      <c r="C3" s="217" t="s">
        <v>1278</v>
      </c>
    </row>
    <row r="4" spans="1:3" x14ac:dyDescent="0.25">
      <c r="C4" s="217" t="s">
        <v>1279</v>
      </c>
    </row>
    <row r="5" spans="1:3" x14ac:dyDescent="0.25">
      <c r="C5" s="217" t="s">
        <v>84</v>
      </c>
    </row>
    <row r="6" spans="1:3" x14ac:dyDescent="0.25">
      <c r="C6" s="217" t="s">
        <v>1280</v>
      </c>
    </row>
    <row r="7" spans="1:3" x14ac:dyDescent="0.25">
      <c r="C7" s="217" t="s">
        <v>1281</v>
      </c>
    </row>
    <row r="8" spans="1:3" x14ac:dyDescent="0.25">
      <c r="C8" s="217" t="s">
        <v>1282</v>
      </c>
    </row>
    <row r="9" spans="1:3" x14ac:dyDescent="0.25">
      <c r="C9" s="217" t="s">
        <v>1283</v>
      </c>
    </row>
    <row r="10" spans="1:3" x14ac:dyDescent="0.25">
      <c r="C10" s="217" t="s">
        <v>1284</v>
      </c>
    </row>
    <row r="11" spans="1:3" x14ac:dyDescent="0.25">
      <c r="C11" s="217" t="s">
        <v>1285</v>
      </c>
    </row>
    <row r="12" spans="1:3" x14ac:dyDescent="0.25">
      <c r="C12" s="217" t="s">
        <v>1286</v>
      </c>
    </row>
    <row r="13" spans="1:3" x14ac:dyDescent="0.25">
      <c r="C13" s="217" t="s">
        <v>1287</v>
      </c>
    </row>
    <row r="14" spans="1:3" x14ac:dyDescent="0.25">
      <c r="C14" s="217" t="s">
        <v>1288</v>
      </c>
    </row>
    <row r="15" spans="1:3" ht="30" x14ac:dyDescent="0.25">
      <c r="C15" s="221" t="s">
        <v>1289</v>
      </c>
    </row>
    <row r="16" spans="1:3" ht="30" x14ac:dyDescent="0.25">
      <c r="C16" s="221" t="s">
        <v>1290</v>
      </c>
    </row>
    <row r="17" spans="3:3" x14ac:dyDescent="0.25">
      <c r="C17" s="217" t="s">
        <v>1291</v>
      </c>
    </row>
    <row r="18" spans="3:3" ht="45" x14ac:dyDescent="0.25">
      <c r="C18" s="221" t="s">
        <v>1292</v>
      </c>
    </row>
    <row r="19" spans="3:3" ht="31.5" x14ac:dyDescent="0.25">
      <c r="C19" s="318" t="s">
        <v>1293</v>
      </c>
    </row>
    <row r="20" spans="3:3" ht="63" x14ac:dyDescent="0.25">
      <c r="C20" s="318" t="s">
        <v>1294</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140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85546875" style="8" hidden="1" customWidth="1"/>
    <col min="8" max="8" width="11.140625" style="8" hidden="1" customWidth="1"/>
    <col min="9" max="9" width="8" style="8" hidden="1" customWidth="1"/>
    <col min="10" max="10" width="34.140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140625" style="8" hidden="1" customWidth="1"/>
    <col min="17" max="17" width="32" style="8" customWidth="1"/>
    <col min="18" max="18" width="13" style="19" customWidth="1"/>
    <col min="19" max="19" width="20.7109375" style="8" customWidth="1"/>
    <col min="20" max="21" width="8.42578125" style="8" customWidth="1"/>
    <col min="22" max="22" width="21.140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140625" style="8" hidden="1" customWidth="1"/>
    <col min="32" max="32" width="109.42578125" style="8" customWidth="1"/>
    <col min="33" max="33" width="37.5703125" style="8" hidden="1" customWidth="1"/>
    <col min="34" max="34" width="4.8554687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886" t="s">
        <v>326</v>
      </c>
      <c r="C1" s="887"/>
      <c r="D1" s="887"/>
      <c r="E1" s="887"/>
      <c r="F1" s="887"/>
      <c r="G1" s="887"/>
      <c r="H1" s="887"/>
      <c r="I1" s="887"/>
      <c r="J1" s="887"/>
      <c r="K1" s="888"/>
      <c r="L1" s="883" t="s">
        <v>327</v>
      </c>
      <c r="M1" s="884"/>
      <c r="N1" s="884"/>
      <c r="O1" s="884"/>
      <c r="P1" s="884"/>
      <c r="Q1" s="884"/>
      <c r="R1" s="884"/>
      <c r="S1" s="884"/>
      <c r="T1" s="884"/>
      <c r="U1" s="884"/>
      <c r="V1" s="884"/>
      <c r="W1" s="884"/>
      <c r="X1" s="884"/>
      <c r="Y1" s="884"/>
      <c r="Z1" s="885"/>
      <c r="AA1" s="3"/>
      <c r="AB1" s="3"/>
      <c r="AC1" s="4"/>
      <c r="AD1" s="3"/>
      <c r="AE1" s="3"/>
      <c r="AF1" s="4"/>
      <c r="AG1" s="3"/>
      <c r="AH1" s="3"/>
      <c r="AI1" s="3"/>
    </row>
    <row r="2" spans="1:35" ht="52.5" customHeight="1" thickBot="1" x14ac:dyDescent="0.3">
      <c r="A2" s="6" t="s">
        <v>328</v>
      </c>
      <c r="B2" s="129" t="s">
        <v>329</v>
      </c>
      <c r="C2" s="130" t="s">
        <v>330</v>
      </c>
      <c r="D2" s="131" t="s">
        <v>331</v>
      </c>
      <c r="E2" s="132" t="s">
        <v>332</v>
      </c>
      <c r="F2" s="129" t="s">
        <v>333</v>
      </c>
      <c r="G2" s="129" t="s">
        <v>334</v>
      </c>
      <c r="H2" s="129" t="s">
        <v>335</v>
      </c>
      <c r="I2" s="129" t="s">
        <v>336</v>
      </c>
      <c r="J2" s="133" t="s">
        <v>337</v>
      </c>
      <c r="K2" s="129" t="s">
        <v>338</v>
      </c>
      <c r="L2" s="134" t="s">
        <v>339</v>
      </c>
      <c r="M2" s="134" t="s">
        <v>340</v>
      </c>
      <c r="N2" s="134" t="s">
        <v>341</v>
      </c>
      <c r="O2" s="134" t="s">
        <v>342</v>
      </c>
      <c r="P2" s="134" t="s">
        <v>343</v>
      </c>
      <c r="Q2" s="135" t="s">
        <v>18</v>
      </c>
      <c r="R2" s="135" t="s">
        <v>344</v>
      </c>
      <c r="S2" s="135" t="s">
        <v>345</v>
      </c>
      <c r="T2" s="135" t="s">
        <v>38</v>
      </c>
      <c r="U2" s="136" t="s">
        <v>346</v>
      </c>
      <c r="V2" s="137" t="s">
        <v>347</v>
      </c>
      <c r="W2" s="138" t="s">
        <v>348</v>
      </c>
      <c r="X2" s="138" t="s">
        <v>47</v>
      </c>
      <c r="Y2" s="138" t="s">
        <v>49</v>
      </c>
      <c r="Z2" s="139" t="s">
        <v>51</v>
      </c>
      <c r="AA2" s="7" t="s">
        <v>53</v>
      </c>
      <c r="AB2" s="7" t="s">
        <v>55</v>
      </c>
      <c r="AC2" s="7" t="s">
        <v>57</v>
      </c>
      <c r="AD2" s="7" t="s">
        <v>59</v>
      </c>
      <c r="AE2" s="7" t="s">
        <v>61</v>
      </c>
      <c r="AF2" s="7" t="s">
        <v>63</v>
      </c>
      <c r="AG2" s="7" t="s">
        <v>65</v>
      </c>
      <c r="AH2" s="7" t="s">
        <v>67</v>
      </c>
    </row>
    <row r="3" spans="1:35" ht="141.75" customHeight="1" thickBot="1" x14ac:dyDescent="0.3">
      <c r="A3" s="9" t="s">
        <v>349</v>
      </c>
      <c r="B3" s="51" t="s">
        <v>73</v>
      </c>
      <c r="C3" s="20" t="s">
        <v>350</v>
      </c>
      <c r="D3" s="21" t="s">
        <v>351</v>
      </c>
      <c r="E3" s="72" t="s">
        <v>352</v>
      </c>
      <c r="F3" s="20" t="s">
        <v>353</v>
      </c>
      <c r="G3" s="20" t="s">
        <v>354</v>
      </c>
      <c r="H3" s="761">
        <v>4</v>
      </c>
      <c r="I3" s="761">
        <v>1</v>
      </c>
      <c r="J3" s="21" t="s">
        <v>355</v>
      </c>
      <c r="K3" s="21" t="s">
        <v>356</v>
      </c>
      <c r="L3" s="22" t="s">
        <v>357</v>
      </c>
      <c r="M3" s="23" t="s">
        <v>358</v>
      </c>
      <c r="N3" s="107" t="s">
        <v>359</v>
      </c>
      <c r="O3" s="891">
        <v>2368000000</v>
      </c>
      <c r="P3" s="747" t="s">
        <v>360</v>
      </c>
      <c r="Q3" s="21" t="s">
        <v>361</v>
      </c>
      <c r="R3" s="143" t="s">
        <v>362</v>
      </c>
      <c r="S3" s="23" t="s">
        <v>363</v>
      </c>
      <c r="T3" s="24">
        <v>1</v>
      </c>
      <c r="U3" s="50" t="s">
        <v>364</v>
      </c>
      <c r="V3" s="107" t="s">
        <v>359</v>
      </c>
      <c r="W3" s="23"/>
      <c r="X3" s="25" t="s">
        <v>365</v>
      </c>
      <c r="Y3" s="26" t="s">
        <v>366</v>
      </c>
      <c r="Z3" s="25" t="s">
        <v>367</v>
      </c>
      <c r="AA3" s="25" t="s">
        <v>368</v>
      </c>
      <c r="AB3" s="52" t="s">
        <v>369</v>
      </c>
      <c r="AC3" s="52" t="s">
        <v>369</v>
      </c>
      <c r="AD3" s="26" t="s">
        <v>370</v>
      </c>
      <c r="AE3" s="31" t="s">
        <v>371</v>
      </c>
      <c r="AF3" s="127" t="s">
        <v>371</v>
      </c>
      <c r="AG3" s="10"/>
      <c r="AH3" s="10"/>
    </row>
    <row r="4" spans="1:35" ht="120" customHeight="1" x14ac:dyDescent="0.25">
      <c r="A4" s="9" t="s">
        <v>349</v>
      </c>
      <c r="B4" s="27" t="s">
        <v>96</v>
      </c>
      <c r="C4" s="28" t="s">
        <v>350</v>
      </c>
      <c r="D4" s="29" t="s">
        <v>351</v>
      </c>
      <c r="E4" s="29" t="s">
        <v>352</v>
      </c>
      <c r="F4" s="28" t="s">
        <v>353</v>
      </c>
      <c r="G4" s="28" t="s">
        <v>354</v>
      </c>
      <c r="H4" s="761"/>
      <c r="I4" s="739"/>
      <c r="J4" s="29" t="s">
        <v>355</v>
      </c>
      <c r="K4" s="29" t="s">
        <v>356</v>
      </c>
      <c r="L4" s="30" t="s">
        <v>372</v>
      </c>
      <c r="M4" s="108" t="s">
        <v>363</v>
      </c>
      <c r="N4" s="107" t="s">
        <v>373</v>
      </c>
      <c r="O4" s="891"/>
      <c r="P4" s="747"/>
      <c r="Q4" s="29" t="s">
        <v>374</v>
      </c>
      <c r="R4" s="142" t="s">
        <v>362</v>
      </c>
      <c r="S4" s="31" t="s">
        <v>363</v>
      </c>
      <c r="T4" s="32">
        <v>1</v>
      </c>
      <c r="U4" s="50" t="s">
        <v>364</v>
      </c>
      <c r="V4" s="107" t="s">
        <v>373</v>
      </c>
      <c r="W4" s="108"/>
      <c r="X4" s="33"/>
      <c r="Y4" s="108" t="s">
        <v>375</v>
      </c>
      <c r="Z4" s="33" t="s">
        <v>376</v>
      </c>
      <c r="AA4" s="33" t="s">
        <v>377</v>
      </c>
      <c r="AB4" s="109" t="s">
        <v>378</v>
      </c>
      <c r="AC4" s="33" t="s">
        <v>379</v>
      </c>
      <c r="AD4" s="35" t="s">
        <v>380</v>
      </c>
      <c r="AE4" s="34" t="s">
        <v>381</v>
      </c>
      <c r="AF4" s="11" t="s">
        <v>382</v>
      </c>
      <c r="AG4" s="11"/>
      <c r="AH4" s="11"/>
    </row>
    <row r="5" spans="1:35" ht="120" customHeight="1" x14ac:dyDescent="0.25">
      <c r="A5" s="9" t="s">
        <v>349</v>
      </c>
      <c r="B5" s="27" t="s">
        <v>97</v>
      </c>
      <c r="C5" s="28" t="s">
        <v>350</v>
      </c>
      <c r="D5" s="29" t="s">
        <v>351</v>
      </c>
      <c r="E5" s="29" t="s">
        <v>352</v>
      </c>
      <c r="F5" s="28" t="s">
        <v>353</v>
      </c>
      <c r="G5" s="28" t="s">
        <v>354</v>
      </c>
      <c r="H5" s="761"/>
      <c r="I5" s="738">
        <v>1</v>
      </c>
      <c r="J5" s="29" t="s">
        <v>383</v>
      </c>
      <c r="K5" s="29" t="s">
        <v>356</v>
      </c>
      <c r="L5" s="30" t="s">
        <v>357</v>
      </c>
      <c r="M5" s="37" t="s">
        <v>384</v>
      </c>
      <c r="N5" s="107" t="s">
        <v>359</v>
      </c>
      <c r="O5" s="891"/>
      <c r="P5" s="747"/>
      <c r="Q5" s="29" t="s">
        <v>385</v>
      </c>
      <c r="R5" s="142" t="s">
        <v>362</v>
      </c>
      <c r="S5" s="31" t="s">
        <v>386</v>
      </c>
      <c r="T5" s="34">
        <v>1</v>
      </c>
      <c r="U5" s="37" t="s">
        <v>364</v>
      </c>
      <c r="V5" s="107" t="s">
        <v>359</v>
      </c>
      <c r="W5" s="34"/>
      <c r="X5" s="142" t="s">
        <v>387</v>
      </c>
      <c r="Y5" s="26" t="s">
        <v>366</v>
      </c>
      <c r="Z5" s="142" t="s">
        <v>367</v>
      </c>
      <c r="AA5" s="142" t="s">
        <v>368</v>
      </c>
      <c r="AB5" s="35" t="s">
        <v>388</v>
      </c>
      <c r="AC5" s="35" t="s">
        <v>388</v>
      </c>
      <c r="AD5" s="35" t="s">
        <v>389</v>
      </c>
      <c r="AE5" s="34" t="s">
        <v>389</v>
      </c>
      <c r="AF5" s="12" t="s">
        <v>389</v>
      </c>
      <c r="AG5" s="106"/>
      <c r="AH5" s="106"/>
    </row>
    <row r="6" spans="1:35" ht="120" customHeight="1" x14ac:dyDescent="0.25">
      <c r="A6" s="9" t="s">
        <v>349</v>
      </c>
      <c r="B6" s="27" t="s">
        <v>99</v>
      </c>
      <c r="C6" s="28" t="s">
        <v>350</v>
      </c>
      <c r="D6" s="29" t="s">
        <v>351</v>
      </c>
      <c r="E6" s="29" t="s">
        <v>352</v>
      </c>
      <c r="F6" s="28" t="s">
        <v>353</v>
      </c>
      <c r="G6" s="28" t="s">
        <v>354</v>
      </c>
      <c r="H6" s="761"/>
      <c r="I6" s="739"/>
      <c r="J6" s="29" t="s">
        <v>383</v>
      </c>
      <c r="K6" s="29" t="s">
        <v>356</v>
      </c>
      <c r="L6" s="30" t="s">
        <v>390</v>
      </c>
      <c r="M6" s="34" t="s">
        <v>386</v>
      </c>
      <c r="N6" s="107" t="s">
        <v>359</v>
      </c>
      <c r="O6" s="891"/>
      <c r="P6" s="747"/>
      <c r="Q6" s="29" t="s">
        <v>391</v>
      </c>
      <c r="R6" s="142" t="s">
        <v>362</v>
      </c>
      <c r="S6" s="31" t="s">
        <v>392</v>
      </c>
      <c r="T6" s="34">
        <v>1</v>
      </c>
      <c r="U6" s="37" t="s">
        <v>364</v>
      </c>
      <c r="V6" s="107" t="s">
        <v>359</v>
      </c>
      <c r="W6" s="34"/>
      <c r="X6" s="142"/>
      <c r="Y6" s="142" t="s">
        <v>375</v>
      </c>
      <c r="Z6" s="142" t="s">
        <v>376</v>
      </c>
      <c r="AA6" s="142" t="s">
        <v>393</v>
      </c>
      <c r="AB6" s="35" t="s">
        <v>394</v>
      </c>
      <c r="AC6" s="35" t="s">
        <v>395</v>
      </c>
      <c r="AD6" s="35" t="s">
        <v>396</v>
      </c>
      <c r="AE6" s="34" t="s">
        <v>396</v>
      </c>
      <c r="AF6" s="12" t="s">
        <v>396</v>
      </c>
      <c r="AG6" s="106"/>
      <c r="AH6" s="106"/>
    </row>
    <row r="7" spans="1:35" ht="120" customHeight="1" x14ac:dyDescent="0.25">
      <c r="A7" s="9" t="s">
        <v>349</v>
      </c>
      <c r="B7" s="27" t="s">
        <v>101</v>
      </c>
      <c r="C7" s="28" t="s">
        <v>350</v>
      </c>
      <c r="D7" s="29" t="s">
        <v>351</v>
      </c>
      <c r="E7" s="29" t="s">
        <v>352</v>
      </c>
      <c r="F7" s="28" t="s">
        <v>353</v>
      </c>
      <c r="G7" s="28" t="s">
        <v>354</v>
      </c>
      <c r="H7" s="761"/>
      <c r="I7" s="738">
        <v>1</v>
      </c>
      <c r="J7" s="29" t="s">
        <v>397</v>
      </c>
      <c r="K7" s="29" t="s">
        <v>356</v>
      </c>
      <c r="L7" s="30" t="s">
        <v>357</v>
      </c>
      <c r="M7" s="34" t="s">
        <v>398</v>
      </c>
      <c r="N7" s="107" t="s">
        <v>359</v>
      </c>
      <c r="O7" s="891"/>
      <c r="P7" s="747"/>
      <c r="Q7" s="29" t="s">
        <v>399</v>
      </c>
      <c r="R7" s="142" t="s">
        <v>362</v>
      </c>
      <c r="S7" s="31" t="s">
        <v>363</v>
      </c>
      <c r="T7" s="34">
        <v>1</v>
      </c>
      <c r="U7" s="37" t="s">
        <v>364</v>
      </c>
      <c r="V7" s="107" t="s">
        <v>359</v>
      </c>
      <c r="W7" s="34"/>
      <c r="X7" s="142" t="s">
        <v>400</v>
      </c>
      <c r="Y7" s="142" t="s">
        <v>401</v>
      </c>
      <c r="Z7" s="142" t="s">
        <v>402</v>
      </c>
      <c r="AA7" s="142" t="s">
        <v>403</v>
      </c>
      <c r="AB7" s="35" t="s">
        <v>404</v>
      </c>
      <c r="AC7" s="142" t="s">
        <v>405</v>
      </c>
      <c r="AD7" s="142" t="s">
        <v>406</v>
      </c>
      <c r="AE7" s="140" t="s">
        <v>407</v>
      </c>
      <c r="AF7" s="125" t="s">
        <v>407</v>
      </c>
      <c r="AG7" s="106"/>
      <c r="AH7" s="106"/>
    </row>
    <row r="8" spans="1:35" ht="120" customHeight="1" x14ac:dyDescent="0.25">
      <c r="A8" s="9" t="s">
        <v>349</v>
      </c>
      <c r="B8" s="27" t="s">
        <v>106</v>
      </c>
      <c r="C8" s="28" t="s">
        <v>350</v>
      </c>
      <c r="D8" s="29" t="s">
        <v>351</v>
      </c>
      <c r="E8" s="29" t="s">
        <v>352</v>
      </c>
      <c r="F8" s="28" t="s">
        <v>353</v>
      </c>
      <c r="G8" s="28" t="s">
        <v>354</v>
      </c>
      <c r="H8" s="761"/>
      <c r="I8" s="739"/>
      <c r="J8" s="29" t="s">
        <v>397</v>
      </c>
      <c r="K8" s="29" t="s">
        <v>356</v>
      </c>
      <c r="L8" s="30" t="s">
        <v>390</v>
      </c>
      <c r="M8" s="34" t="s">
        <v>363</v>
      </c>
      <c r="N8" s="107" t="s">
        <v>373</v>
      </c>
      <c r="O8" s="891"/>
      <c r="P8" s="747"/>
      <c r="Q8" s="29" t="s">
        <v>408</v>
      </c>
      <c r="R8" s="142" t="s">
        <v>362</v>
      </c>
      <c r="S8" s="31" t="s">
        <v>363</v>
      </c>
      <c r="T8" s="34">
        <v>1</v>
      </c>
      <c r="U8" s="37" t="s">
        <v>364</v>
      </c>
      <c r="V8" s="107" t="s">
        <v>373</v>
      </c>
      <c r="W8" s="34"/>
      <c r="X8" s="142"/>
      <c r="Y8" s="142" t="s">
        <v>409</v>
      </c>
      <c r="Z8" s="142" t="s">
        <v>409</v>
      </c>
      <c r="AA8" s="142" t="s">
        <v>409</v>
      </c>
      <c r="AB8" s="142" t="s">
        <v>409</v>
      </c>
      <c r="AC8" s="142" t="s">
        <v>409</v>
      </c>
      <c r="AD8" s="142" t="s">
        <v>409</v>
      </c>
      <c r="AE8" s="34" t="s">
        <v>410</v>
      </c>
      <c r="AF8" s="106" t="s">
        <v>411</v>
      </c>
      <c r="AG8" s="106"/>
      <c r="AH8" s="106"/>
    </row>
    <row r="9" spans="1:35" ht="120" customHeight="1" x14ac:dyDescent="0.25">
      <c r="A9" s="9" t="s">
        <v>349</v>
      </c>
      <c r="B9" s="27" t="s">
        <v>412</v>
      </c>
      <c r="C9" s="28" t="s">
        <v>350</v>
      </c>
      <c r="D9" s="29" t="s">
        <v>351</v>
      </c>
      <c r="E9" s="29" t="s">
        <v>352</v>
      </c>
      <c r="F9" s="28" t="s">
        <v>353</v>
      </c>
      <c r="G9" s="28" t="s">
        <v>354</v>
      </c>
      <c r="H9" s="761"/>
      <c r="I9" s="142">
        <v>1</v>
      </c>
      <c r="J9" s="35" t="s">
        <v>413</v>
      </c>
      <c r="K9" s="29" t="s">
        <v>356</v>
      </c>
      <c r="L9" s="30" t="s">
        <v>414</v>
      </c>
      <c r="M9" s="37" t="s">
        <v>363</v>
      </c>
      <c r="N9" s="107" t="s">
        <v>373</v>
      </c>
      <c r="O9" s="891"/>
      <c r="P9" s="747"/>
      <c r="Q9" s="35" t="s">
        <v>415</v>
      </c>
      <c r="R9" s="142" t="s">
        <v>362</v>
      </c>
      <c r="S9" s="37" t="s">
        <v>363</v>
      </c>
      <c r="T9" s="142">
        <v>1</v>
      </c>
      <c r="U9" s="37" t="s">
        <v>364</v>
      </c>
      <c r="V9" s="107" t="s">
        <v>373</v>
      </c>
      <c r="W9" s="142"/>
      <c r="X9" s="142" t="s">
        <v>416</v>
      </c>
      <c r="Y9" s="142" t="s">
        <v>417</v>
      </c>
      <c r="Z9" s="142" t="s">
        <v>418</v>
      </c>
      <c r="AA9" s="142" t="s">
        <v>419</v>
      </c>
      <c r="AB9" s="35" t="s">
        <v>420</v>
      </c>
      <c r="AC9" s="142" t="s">
        <v>421</v>
      </c>
      <c r="AD9" s="142" t="s">
        <v>422</v>
      </c>
      <c r="AE9" s="34" t="s">
        <v>423</v>
      </c>
      <c r="AF9" s="106" t="s">
        <v>424</v>
      </c>
      <c r="AG9" s="106"/>
      <c r="AH9" s="106"/>
    </row>
    <row r="10" spans="1:35" ht="188.25" customHeight="1" x14ac:dyDescent="0.25">
      <c r="A10" s="9" t="s">
        <v>349</v>
      </c>
      <c r="B10" s="27" t="s">
        <v>425</v>
      </c>
      <c r="C10" s="28" t="s">
        <v>350</v>
      </c>
      <c r="D10" s="29" t="s">
        <v>351</v>
      </c>
      <c r="E10" s="29" t="s">
        <v>352</v>
      </c>
      <c r="F10" s="29" t="s">
        <v>426</v>
      </c>
      <c r="G10" s="29" t="s">
        <v>427</v>
      </c>
      <c r="H10" s="738">
        <v>2</v>
      </c>
      <c r="I10" s="142">
        <v>1</v>
      </c>
      <c r="J10" s="29" t="s">
        <v>428</v>
      </c>
      <c r="K10" s="29" t="s">
        <v>356</v>
      </c>
      <c r="L10" s="30" t="s">
        <v>357</v>
      </c>
      <c r="M10" s="37" t="s">
        <v>363</v>
      </c>
      <c r="N10" s="107" t="s">
        <v>373</v>
      </c>
      <c r="O10" s="891"/>
      <c r="P10" s="747"/>
      <c r="Q10" s="29" t="s">
        <v>429</v>
      </c>
      <c r="R10" s="142" t="s">
        <v>362</v>
      </c>
      <c r="S10" s="31" t="s">
        <v>363</v>
      </c>
      <c r="T10" s="34">
        <v>1</v>
      </c>
      <c r="U10" s="37" t="s">
        <v>364</v>
      </c>
      <c r="V10" s="107" t="s">
        <v>373</v>
      </c>
      <c r="W10" s="34"/>
      <c r="X10" s="142" t="s">
        <v>430</v>
      </c>
      <c r="Y10" s="142" t="s">
        <v>431</v>
      </c>
      <c r="Z10" s="142" t="s">
        <v>432</v>
      </c>
      <c r="AA10" s="142" t="s">
        <v>433</v>
      </c>
      <c r="AB10" s="142" t="s">
        <v>434</v>
      </c>
      <c r="AC10" s="142" t="s">
        <v>434</v>
      </c>
      <c r="AD10" s="142" t="s">
        <v>434</v>
      </c>
      <c r="AE10" s="34" t="s">
        <v>435</v>
      </c>
      <c r="AF10" s="106" t="s">
        <v>436</v>
      </c>
      <c r="AG10" s="106"/>
      <c r="AH10" s="106"/>
    </row>
    <row r="11" spans="1:35" ht="120" customHeight="1" x14ac:dyDescent="0.25">
      <c r="A11" s="9" t="s">
        <v>349</v>
      </c>
      <c r="B11" s="27" t="s">
        <v>107</v>
      </c>
      <c r="C11" s="28" t="s">
        <v>350</v>
      </c>
      <c r="D11" s="29" t="s">
        <v>351</v>
      </c>
      <c r="E11" s="29" t="s">
        <v>352</v>
      </c>
      <c r="F11" s="29" t="s">
        <v>426</v>
      </c>
      <c r="G11" s="29" t="s">
        <v>427</v>
      </c>
      <c r="H11" s="761"/>
      <c r="I11" s="142">
        <v>1</v>
      </c>
      <c r="J11" s="35" t="s">
        <v>437</v>
      </c>
      <c r="K11" s="29" t="s">
        <v>356</v>
      </c>
      <c r="L11" s="30" t="s">
        <v>414</v>
      </c>
      <c r="M11" s="37" t="s">
        <v>358</v>
      </c>
      <c r="N11" s="107" t="s">
        <v>359</v>
      </c>
      <c r="O11" s="891"/>
      <c r="P11" s="747"/>
      <c r="Q11" s="35" t="s">
        <v>438</v>
      </c>
      <c r="R11" s="142" t="s">
        <v>362</v>
      </c>
      <c r="S11" s="31" t="s">
        <v>439</v>
      </c>
      <c r="T11" s="142">
        <v>1</v>
      </c>
      <c r="U11" s="37" t="s">
        <v>364</v>
      </c>
      <c r="V11" s="107" t="s">
        <v>359</v>
      </c>
      <c r="W11" s="142"/>
      <c r="X11" s="142" t="s">
        <v>440</v>
      </c>
      <c r="Y11" s="142" t="s">
        <v>441</v>
      </c>
      <c r="Z11" s="142" t="s">
        <v>442</v>
      </c>
      <c r="AA11" s="142" t="s">
        <v>368</v>
      </c>
      <c r="AB11" s="35" t="s">
        <v>443</v>
      </c>
      <c r="AC11" s="35" t="s">
        <v>443</v>
      </c>
      <c r="AD11" s="35" t="s">
        <v>443</v>
      </c>
      <c r="AE11" s="34" t="s">
        <v>444</v>
      </c>
      <c r="AF11" s="12" t="s">
        <v>445</v>
      </c>
      <c r="AG11" s="106"/>
      <c r="AH11" s="106"/>
    </row>
    <row r="12" spans="1:35" ht="120" customHeight="1" x14ac:dyDescent="0.25">
      <c r="A12" s="9" t="s">
        <v>349</v>
      </c>
      <c r="B12" s="27" t="s">
        <v>109</v>
      </c>
      <c r="C12" s="29" t="s">
        <v>350</v>
      </c>
      <c r="D12" s="29" t="s">
        <v>351</v>
      </c>
      <c r="E12" s="29" t="s">
        <v>352</v>
      </c>
      <c r="F12" s="29" t="s">
        <v>446</v>
      </c>
      <c r="G12" s="29" t="s">
        <v>427</v>
      </c>
      <c r="H12" s="738">
        <v>2</v>
      </c>
      <c r="I12" s="142">
        <v>1</v>
      </c>
      <c r="J12" s="35" t="s">
        <v>447</v>
      </c>
      <c r="K12" s="29" t="s">
        <v>356</v>
      </c>
      <c r="L12" s="30" t="s">
        <v>390</v>
      </c>
      <c r="M12" s="37" t="s">
        <v>358</v>
      </c>
      <c r="N12" s="107" t="s">
        <v>359</v>
      </c>
      <c r="O12" s="891"/>
      <c r="P12" s="747"/>
      <c r="Q12" s="35" t="s">
        <v>448</v>
      </c>
      <c r="R12" s="142" t="s">
        <v>362</v>
      </c>
      <c r="S12" s="31" t="s">
        <v>439</v>
      </c>
      <c r="T12" s="142">
        <v>1</v>
      </c>
      <c r="U12" s="37" t="s">
        <v>364</v>
      </c>
      <c r="V12" s="107" t="s">
        <v>359</v>
      </c>
      <c r="W12" s="110" t="s">
        <v>449</v>
      </c>
      <c r="X12" s="142" t="s">
        <v>450</v>
      </c>
      <c r="Y12" s="142" t="s">
        <v>441</v>
      </c>
      <c r="Z12" s="142" t="s">
        <v>442</v>
      </c>
      <c r="AA12" s="142" t="s">
        <v>368</v>
      </c>
      <c r="AB12" s="35" t="s">
        <v>451</v>
      </c>
      <c r="AC12" s="142" t="s">
        <v>452</v>
      </c>
      <c r="AD12" s="142" t="s">
        <v>453</v>
      </c>
      <c r="AE12" s="34" t="s">
        <v>453</v>
      </c>
      <c r="AF12" s="12" t="s">
        <v>454</v>
      </c>
      <c r="AG12" s="106"/>
      <c r="AH12" s="106"/>
    </row>
    <row r="13" spans="1:35" ht="238.5" customHeight="1" x14ac:dyDescent="0.25">
      <c r="A13" s="9" t="s">
        <v>349</v>
      </c>
      <c r="B13" s="27" t="s">
        <v>110</v>
      </c>
      <c r="C13" s="29" t="s">
        <v>350</v>
      </c>
      <c r="D13" s="29" t="s">
        <v>351</v>
      </c>
      <c r="E13" s="29" t="s">
        <v>352</v>
      </c>
      <c r="F13" s="29" t="s">
        <v>446</v>
      </c>
      <c r="G13" s="29" t="s">
        <v>427</v>
      </c>
      <c r="H13" s="761"/>
      <c r="I13" s="142">
        <v>1</v>
      </c>
      <c r="J13" s="29" t="s">
        <v>455</v>
      </c>
      <c r="K13" s="29" t="s">
        <v>356</v>
      </c>
      <c r="L13" s="30" t="s">
        <v>357</v>
      </c>
      <c r="M13" s="34" t="s">
        <v>456</v>
      </c>
      <c r="N13" s="107" t="s">
        <v>373</v>
      </c>
      <c r="O13" s="891"/>
      <c r="P13" s="747"/>
      <c r="Q13" s="29" t="s">
        <v>457</v>
      </c>
      <c r="R13" s="142" t="s">
        <v>362</v>
      </c>
      <c r="S13" s="31" t="s">
        <v>363</v>
      </c>
      <c r="T13" s="34">
        <v>1</v>
      </c>
      <c r="U13" s="37" t="s">
        <v>364</v>
      </c>
      <c r="V13" s="107" t="s">
        <v>373</v>
      </c>
      <c r="W13" s="34"/>
      <c r="X13" s="142" t="s">
        <v>458</v>
      </c>
      <c r="Y13" s="142" t="s">
        <v>459</v>
      </c>
      <c r="Z13" s="142" t="s">
        <v>460</v>
      </c>
      <c r="AA13" s="142" t="s">
        <v>461</v>
      </c>
      <c r="AB13" s="38" t="s">
        <v>462</v>
      </c>
      <c r="AC13" s="142" t="s">
        <v>463</v>
      </c>
      <c r="AD13" s="142" t="s">
        <v>464</v>
      </c>
      <c r="AE13" s="34" t="s">
        <v>465</v>
      </c>
      <c r="AF13" s="106" t="s">
        <v>466</v>
      </c>
      <c r="AG13" s="106"/>
      <c r="AH13" s="106"/>
    </row>
    <row r="14" spans="1:35" ht="158.25" customHeight="1" x14ac:dyDescent="0.25">
      <c r="A14" s="9" t="s">
        <v>349</v>
      </c>
      <c r="B14" s="27" t="s">
        <v>113</v>
      </c>
      <c r="C14" s="29" t="s">
        <v>350</v>
      </c>
      <c r="D14" s="29" t="s">
        <v>351</v>
      </c>
      <c r="E14" s="29" t="s">
        <v>352</v>
      </c>
      <c r="F14" s="29" t="s">
        <v>467</v>
      </c>
      <c r="G14" s="29" t="s">
        <v>354</v>
      </c>
      <c r="H14" s="781"/>
      <c r="I14" s="142">
        <v>1</v>
      </c>
      <c r="J14" s="29" t="s">
        <v>468</v>
      </c>
      <c r="K14" s="29" t="s">
        <v>356</v>
      </c>
      <c r="L14" s="30" t="s">
        <v>357</v>
      </c>
      <c r="M14" s="34" t="s">
        <v>363</v>
      </c>
      <c r="N14" s="107" t="s">
        <v>373</v>
      </c>
      <c r="O14" s="891"/>
      <c r="P14" s="747"/>
      <c r="Q14" s="29" t="s">
        <v>469</v>
      </c>
      <c r="R14" s="142" t="s">
        <v>362</v>
      </c>
      <c r="S14" s="31" t="s">
        <v>363</v>
      </c>
      <c r="T14" s="34">
        <v>1</v>
      </c>
      <c r="U14" s="34" t="s">
        <v>364</v>
      </c>
      <c r="V14" s="107" t="s">
        <v>373</v>
      </c>
      <c r="W14" s="34"/>
      <c r="X14" s="142" t="s">
        <v>470</v>
      </c>
      <c r="Y14" s="142" t="s">
        <v>471</v>
      </c>
      <c r="Z14" s="142" t="s">
        <v>472</v>
      </c>
      <c r="AA14" s="142" t="s">
        <v>473</v>
      </c>
      <c r="AB14" s="38" t="s">
        <v>474</v>
      </c>
      <c r="AC14" s="142" t="s">
        <v>475</v>
      </c>
      <c r="AD14" s="142" t="s">
        <v>476</v>
      </c>
      <c r="AE14" s="34" t="s">
        <v>477</v>
      </c>
      <c r="AF14" s="106" t="s">
        <v>478</v>
      </c>
      <c r="AG14" s="106"/>
      <c r="AH14" s="106"/>
    </row>
    <row r="15" spans="1:35" ht="120" customHeight="1" x14ac:dyDescent="0.25">
      <c r="A15" s="9" t="s">
        <v>349</v>
      </c>
      <c r="B15" s="27" t="s">
        <v>118</v>
      </c>
      <c r="C15" s="29" t="s">
        <v>350</v>
      </c>
      <c r="D15" s="29" t="s">
        <v>351</v>
      </c>
      <c r="E15" s="29" t="s">
        <v>352</v>
      </c>
      <c r="F15" s="29" t="s">
        <v>467</v>
      </c>
      <c r="G15" s="29" t="s">
        <v>354</v>
      </c>
      <c r="H15" s="781"/>
      <c r="I15" s="780">
        <v>1</v>
      </c>
      <c r="J15" s="36" t="s">
        <v>479</v>
      </c>
      <c r="K15" s="29" t="s">
        <v>356</v>
      </c>
      <c r="L15" s="30" t="s">
        <v>357</v>
      </c>
      <c r="M15" s="37" t="s">
        <v>398</v>
      </c>
      <c r="N15" s="107" t="s">
        <v>359</v>
      </c>
      <c r="O15" s="891"/>
      <c r="P15" s="747"/>
      <c r="Q15" s="36" t="s">
        <v>480</v>
      </c>
      <c r="R15" s="146" t="s">
        <v>362</v>
      </c>
      <c r="S15" s="31" t="s">
        <v>363</v>
      </c>
      <c r="T15" s="37">
        <v>1</v>
      </c>
      <c r="U15" s="37" t="s">
        <v>364</v>
      </c>
      <c r="V15" s="107" t="s">
        <v>359</v>
      </c>
      <c r="W15" s="37"/>
      <c r="X15" s="146" t="s">
        <v>481</v>
      </c>
      <c r="Y15" s="146" t="s">
        <v>482</v>
      </c>
      <c r="Z15" s="146" t="s">
        <v>472</v>
      </c>
      <c r="AA15" s="146" t="s">
        <v>483</v>
      </c>
      <c r="AB15" s="146" t="s">
        <v>484</v>
      </c>
      <c r="AC15" s="146" t="s">
        <v>485</v>
      </c>
      <c r="AD15" s="146" t="s">
        <v>486</v>
      </c>
      <c r="AE15" s="140" t="s">
        <v>487</v>
      </c>
      <c r="AF15" s="125" t="s">
        <v>487</v>
      </c>
      <c r="AG15" s="13"/>
      <c r="AH15" s="13"/>
    </row>
    <row r="16" spans="1:35" ht="120" customHeight="1" x14ac:dyDescent="0.25">
      <c r="A16" s="9" t="s">
        <v>349</v>
      </c>
      <c r="B16" s="27" t="s">
        <v>120</v>
      </c>
      <c r="C16" s="29" t="s">
        <v>350</v>
      </c>
      <c r="D16" s="29" t="s">
        <v>351</v>
      </c>
      <c r="E16" s="29" t="s">
        <v>352</v>
      </c>
      <c r="F16" s="29" t="s">
        <v>467</v>
      </c>
      <c r="G16" s="29" t="s">
        <v>354</v>
      </c>
      <c r="H16" s="781"/>
      <c r="I16" s="782"/>
      <c r="J16" s="36" t="s">
        <v>479</v>
      </c>
      <c r="K16" s="29" t="s">
        <v>356</v>
      </c>
      <c r="L16" s="30" t="s">
        <v>390</v>
      </c>
      <c r="M16" s="37" t="s">
        <v>363</v>
      </c>
      <c r="N16" s="107" t="s">
        <v>373</v>
      </c>
      <c r="O16" s="891"/>
      <c r="P16" s="747"/>
      <c r="Q16" s="36" t="s">
        <v>488</v>
      </c>
      <c r="R16" s="146" t="s">
        <v>362</v>
      </c>
      <c r="S16" s="31" t="s">
        <v>363</v>
      </c>
      <c r="T16" s="37">
        <v>1</v>
      </c>
      <c r="U16" s="37" t="s">
        <v>364</v>
      </c>
      <c r="V16" s="107" t="s">
        <v>373</v>
      </c>
      <c r="W16" s="37"/>
      <c r="X16" s="146"/>
      <c r="Y16" s="146" t="s">
        <v>489</v>
      </c>
      <c r="Z16" s="146" t="s">
        <v>489</v>
      </c>
      <c r="AA16" s="146" t="s">
        <v>490</v>
      </c>
      <c r="AB16" s="38" t="s">
        <v>491</v>
      </c>
      <c r="AC16" s="38" t="s">
        <v>491</v>
      </c>
      <c r="AD16" s="142" t="s">
        <v>409</v>
      </c>
      <c r="AE16" s="34" t="s">
        <v>492</v>
      </c>
      <c r="AF16" s="13" t="s">
        <v>493</v>
      </c>
      <c r="AG16" s="13"/>
      <c r="AH16" s="13"/>
    </row>
    <row r="17" spans="1:35" ht="120" customHeight="1" x14ac:dyDescent="0.25">
      <c r="A17" s="9" t="s">
        <v>349</v>
      </c>
      <c r="B17" s="27" t="s">
        <v>494</v>
      </c>
      <c r="C17" s="29" t="s">
        <v>350</v>
      </c>
      <c r="D17" s="29" t="s">
        <v>351</v>
      </c>
      <c r="E17" s="29" t="s">
        <v>495</v>
      </c>
      <c r="F17" s="29" t="s">
        <v>496</v>
      </c>
      <c r="G17" s="29" t="s">
        <v>427</v>
      </c>
      <c r="H17" s="738">
        <v>2</v>
      </c>
      <c r="I17" s="142">
        <v>1</v>
      </c>
      <c r="J17" s="29" t="s">
        <v>497</v>
      </c>
      <c r="K17" s="29" t="s">
        <v>498</v>
      </c>
      <c r="L17" s="30" t="s">
        <v>357</v>
      </c>
      <c r="M17" s="34" t="s">
        <v>363</v>
      </c>
      <c r="N17" s="107" t="s">
        <v>373</v>
      </c>
      <c r="O17" s="891"/>
      <c r="P17" s="747"/>
      <c r="Q17" s="37" t="s">
        <v>499</v>
      </c>
      <c r="R17" s="34" t="s">
        <v>362</v>
      </c>
      <c r="S17" s="31" t="s">
        <v>500</v>
      </c>
      <c r="T17" s="34">
        <v>1</v>
      </c>
      <c r="U17" s="34" t="s">
        <v>364</v>
      </c>
      <c r="V17" s="107" t="s">
        <v>373</v>
      </c>
      <c r="W17" s="34" t="s">
        <v>501</v>
      </c>
      <c r="X17" s="34" t="s">
        <v>502</v>
      </c>
      <c r="Y17" s="34" t="s">
        <v>503</v>
      </c>
      <c r="Z17" s="34" t="s">
        <v>504</v>
      </c>
      <c r="AA17" s="34" t="s">
        <v>505</v>
      </c>
      <c r="AB17" s="38" t="s">
        <v>506</v>
      </c>
      <c r="AC17" s="34" t="s">
        <v>507</v>
      </c>
      <c r="AD17" s="34" t="s">
        <v>508</v>
      </c>
      <c r="AE17" s="34" t="s">
        <v>509</v>
      </c>
      <c r="AF17" s="12" t="s">
        <v>510</v>
      </c>
      <c r="AG17" s="12"/>
      <c r="AH17" s="12"/>
    </row>
    <row r="18" spans="1:35" ht="181.5" customHeight="1" x14ac:dyDescent="0.25">
      <c r="A18" s="9" t="s">
        <v>349</v>
      </c>
      <c r="B18" s="27" t="s">
        <v>511</v>
      </c>
      <c r="C18" s="29" t="s">
        <v>350</v>
      </c>
      <c r="D18" s="29" t="s">
        <v>351</v>
      </c>
      <c r="E18" s="29" t="s">
        <v>495</v>
      </c>
      <c r="F18" s="29" t="s">
        <v>496</v>
      </c>
      <c r="G18" s="29" t="s">
        <v>427</v>
      </c>
      <c r="H18" s="761"/>
      <c r="I18" s="142">
        <v>1</v>
      </c>
      <c r="J18" s="29" t="s">
        <v>512</v>
      </c>
      <c r="K18" s="29" t="s">
        <v>498</v>
      </c>
      <c r="L18" s="30" t="s">
        <v>357</v>
      </c>
      <c r="M18" s="34" t="s">
        <v>363</v>
      </c>
      <c r="N18" s="107" t="s">
        <v>373</v>
      </c>
      <c r="O18" s="891"/>
      <c r="P18" s="747"/>
      <c r="Q18" s="37" t="s">
        <v>513</v>
      </c>
      <c r="R18" s="34" t="s">
        <v>362</v>
      </c>
      <c r="S18" s="31" t="s">
        <v>500</v>
      </c>
      <c r="T18" s="34">
        <v>1</v>
      </c>
      <c r="U18" s="34" t="s">
        <v>364</v>
      </c>
      <c r="V18" s="107" t="s">
        <v>373</v>
      </c>
      <c r="W18" s="34" t="s">
        <v>514</v>
      </c>
      <c r="X18" s="34" t="s">
        <v>515</v>
      </c>
      <c r="Y18" s="34" t="s">
        <v>516</v>
      </c>
      <c r="Z18" s="34" t="s">
        <v>517</v>
      </c>
      <c r="AA18" s="34" t="s">
        <v>517</v>
      </c>
      <c r="AB18" s="39" t="s">
        <v>518</v>
      </c>
      <c r="AC18" s="34" t="s">
        <v>519</v>
      </c>
      <c r="AD18" s="34" t="s">
        <v>520</v>
      </c>
      <c r="AE18" s="34" t="s">
        <v>521</v>
      </c>
      <c r="AF18" s="12" t="s">
        <v>522</v>
      </c>
      <c r="AG18" s="12"/>
      <c r="AH18" s="12"/>
    </row>
    <row r="19" spans="1:35" ht="120" customHeight="1" x14ac:dyDescent="0.25">
      <c r="A19" s="9" t="s">
        <v>349</v>
      </c>
      <c r="B19" s="27" t="s">
        <v>523</v>
      </c>
      <c r="C19" s="29" t="s">
        <v>350</v>
      </c>
      <c r="D19" s="29" t="s">
        <v>351</v>
      </c>
      <c r="E19" s="29" t="s">
        <v>495</v>
      </c>
      <c r="F19" s="29" t="s">
        <v>524</v>
      </c>
      <c r="G19" s="29" t="s">
        <v>525</v>
      </c>
      <c r="H19" s="831">
        <v>1</v>
      </c>
      <c r="I19" s="831">
        <v>1</v>
      </c>
      <c r="J19" s="29" t="s">
        <v>131</v>
      </c>
      <c r="K19" s="29" t="s">
        <v>498</v>
      </c>
      <c r="L19" s="39" t="s">
        <v>526</v>
      </c>
      <c r="M19" s="34" t="s">
        <v>527</v>
      </c>
      <c r="N19" s="107" t="s">
        <v>373</v>
      </c>
      <c r="O19" s="891"/>
      <c r="P19" s="747"/>
      <c r="Q19" s="29" t="s">
        <v>528</v>
      </c>
      <c r="R19" s="142" t="s">
        <v>529</v>
      </c>
      <c r="S19" s="31" t="s">
        <v>500</v>
      </c>
      <c r="T19" s="40">
        <v>1</v>
      </c>
      <c r="U19" s="40" t="s">
        <v>364</v>
      </c>
      <c r="V19" s="107" t="s">
        <v>373</v>
      </c>
      <c r="W19" s="110" t="s">
        <v>530</v>
      </c>
      <c r="X19" s="142" t="s">
        <v>531</v>
      </c>
      <c r="Y19" s="34" t="s">
        <v>532</v>
      </c>
      <c r="Z19" s="34" t="s">
        <v>533</v>
      </c>
      <c r="AA19" s="142" t="s">
        <v>534</v>
      </c>
      <c r="AB19" s="42" t="s">
        <v>535</v>
      </c>
      <c r="AC19" s="42" t="s">
        <v>536</v>
      </c>
      <c r="AD19" s="142" t="s">
        <v>537</v>
      </c>
      <c r="AE19" s="142" t="s">
        <v>538</v>
      </c>
      <c r="AF19" s="106" t="s">
        <v>538</v>
      </c>
      <c r="AG19" s="106"/>
      <c r="AH19" s="106"/>
    </row>
    <row r="20" spans="1:35" ht="120" customHeight="1" x14ac:dyDescent="0.25">
      <c r="A20" s="9" t="s">
        <v>349</v>
      </c>
      <c r="B20" s="27" t="s">
        <v>539</v>
      </c>
      <c r="C20" s="29" t="s">
        <v>350</v>
      </c>
      <c r="D20" s="29" t="s">
        <v>351</v>
      </c>
      <c r="E20" s="29" t="s">
        <v>495</v>
      </c>
      <c r="F20" s="29" t="s">
        <v>524</v>
      </c>
      <c r="G20" s="29" t="s">
        <v>525</v>
      </c>
      <c r="H20" s="889"/>
      <c r="I20" s="739"/>
      <c r="J20" s="29" t="s">
        <v>131</v>
      </c>
      <c r="K20" s="29" t="s">
        <v>498</v>
      </c>
      <c r="L20" s="41" t="s">
        <v>540</v>
      </c>
      <c r="M20" s="34" t="s">
        <v>527</v>
      </c>
      <c r="N20" s="107" t="s">
        <v>373</v>
      </c>
      <c r="O20" s="891"/>
      <c r="P20" s="747"/>
      <c r="Q20" s="29" t="s">
        <v>528</v>
      </c>
      <c r="R20" s="142" t="s">
        <v>529</v>
      </c>
      <c r="S20" s="31" t="s">
        <v>500</v>
      </c>
      <c r="T20" s="40">
        <v>1</v>
      </c>
      <c r="U20" s="40" t="s">
        <v>364</v>
      </c>
      <c r="V20" s="107" t="s">
        <v>373</v>
      </c>
      <c r="W20" s="110" t="s">
        <v>541</v>
      </c>
      <c r="X20" s="142" t="s">
        <v>542</v>
      </c>
      <c r="Y20" s="34" t="s">
        <v>543</v>
      </c>
      <c r="Z20" s="34" t="s">
        <v>544</v>
      </c>
      <c r="AA20" s="142" t="s">
        <v>545</v>
      </c>
      <c r="AB20" s="42" t="s">
        <v>546</v>
      </c>
      <c r="AC20" s="42" t="s">
        <v>547</v>
      </c>
      <c r="AD20" s="142" t="s">
        <v>548</v>
      </c>
      <c r="AE20" s="142" t="s">
        <v>549</v>
      </c>
      <c r="AF20" s="106" t="s">
        <v>550</v>
      </c>
      <c r="AG20" s="106"/>
      <c r="AH20" s="106"/>
    </row>
    <row r="21" spans="1:35" ht="120" customHeight="1" x14ac:dyDescent="0.25">
      <c r="A21" s="9" t="s">
        <v>349</v>
      </c>
      <c r="B21" s="27" t="s">
        <v>122</v>
      </c>
      <c r="C21" s="29" t="s">
        <v>350</v>
      </c>
      <c r="D21" s="29" t="s">
        <v>351</v>
      </c>
      <c r="E21" s="29" t="s">
        <v>352</v>
      </c>
      <c r="F21" s="29" t="s">
        <v>551</v>
      </c>
      <c r="G21" s="29" t="s">
        <v>427</v>
      </c>
      <c r="H21" s="142">
        <v>2</v>
      </c>
      <c r="I21" s="142">
        <v>1</v>
      </c>
      <c r="J21" s="35" t="s">
        <v>552</v>
      </c>
      <c r="K21" s="29" t="s">
        <v>356</v>
      </c>
      <c r="L21" s="30" t="s">
        <v>390</v>
      </c>
      <c r="M21" s="37" t="s">
        <v>439</v>
      </c>
      <c r="N21" s="107" t="s">
        <v>359</v>
      </c>
      <c r="O21" s="891"/>
      <c r="P21" s="747"/>
      <c r="Q21" s="35" t="s">
        <v>553</v>
      </c>
      <c r="R21" s="142" t="s">
        <v>362</v>
      </c>
      <c r="S21" s="31" t="s">
        <v>386</v>
      </c>
      <c r="T21" s="142">
        <v>1</v>
      </c>
      <c r="U21" s="34" t="s">
        <v>364</v>
      </c>
      <c r="V21" s="107" t="s">
        <v>359</v>
      </c>
      <c r="W21" s="142"/>
      <c r="X21" s="142" t="s">
        <v>554</v>
      </c>
      <c r="Y21" s="142" t="s">
        <v>555</v>
      </c>
      <c r="Z21" s="142" t="s">
        <v>556</v>
      </c>
      <c r="AA21" s="142" t="s">
        <v>393</v>
      </c>
      <c r="AB21" s="35" t="s">
        <v>557</v>
      </c>
      <c r="AC21" s="142" t="s">
        <v>558</v>
      </c>
      <c r="AD21" s="142" t="s">
        <v>559</v>
      </c>
      <c r="AE21" s="34" t="s">
        <v>560</v>
      </c>
      <c r="AF21" s="12" t="s">
        <v>560</v>
      </c>
      <c r="AG21" s="106"/>
      <c r="AH21" s="106"/>
    </row>
    <row r="22" spans="1:35" ht="120" customHeight="1" x14ac:dyDescent="0.25">
      <c r="A22" s="9" t="s">
        <v>349</v>
      </c>
      <c r="B22" s="27" t="s">
        <v>124</v>
      </c>
      <c r="C22" s="29" t="s">
        <v>350</v>
      </c>
      <c r="D22" s="29" t="s">
        <v>561</v>
      </c>
      <c r="E22" s="29" t="s">
        <v>352</v>
      </c>
      <c r="F22" s="35" t="s">
        <v>562</v>
      </c>
      <c r="G22" s="142" t="s">
        <v>563</v>
      </c>
      <c r="H22" s="142">
        <v>1</v>
      </c>
      <c r="I22" s="142">
        <v>1</v>
      </c>
      <c r="J22" s="35" t="s">
        <v>564</v>
      </c>
      <c r="K22" s="29" t="s">
        <v>356</v>
      </c>
      <c r="L22" s="30" t="s">
        <v>565</v>
      </c>
      <c r="M22" s="34" t="s">
        <v>566</v>
      </c>
      <c r="N22" s="107" t="s">
        <v>373</v>
      </c>
      <c r="O22" s="891"/>
      <c r="P22" s="747"/>
      <c r="Q22" s="35" t="s">
        <v>567</v>
      </c>
      <c r="R22" s="142" t="s">
        <v>362</v>
      </c>
      <c r="S22" s="31" t="s">
        <v>456</v>
      </c>
      <c r="T22" s="142">
        <v>1</v>
      </c>
      <c r="U22" s="34" t="s">
        <v>364</v>
      </c>
      <c r="V22" s="107" t="s">
        <v>373</v>
      </c>
      <c r="W22" s="142"/>
      <c r="X22" s="142"/>
      <c r="Y22" s="142" t="s">
        <v>568</v>
      </c>
      <c r="Z22" s="142" t="s">
        <v>569</v>
      </c>
      <c r="AA22" s="142" t="s">
        <v>570</v>
      </c>
      <c r="AB22" s="35" t="s">
        <v>571</v>
      </c>
      <c r="AC22" s="35" t="s">
        <v>572</v>
      </c>
      <c r="AD22" s="35" t="s">
        <v>573</v>
      </c>
      <c r="AE22" s="39" t="s">
        <v>574</v>
      </c>
      <c r="AF22" s="106" t="s">
        <v>575</v>
      </c>
      <c r="AG22" s="106"/>
      <c r="AH22" s="106"/>
    </row>
    <row r="23" spans="1:35" ht="148.5" customHeight="1" x14ac:dyDescent="0.25">
      <c r="A23" s="9" t="s">
        <v>349</v>
      </c>
      <c r="B23" s="27" t="s">
        <v>125</v>
      </c>
      <c r="C23" s="29" t="s">
        <v>350</v>
      </c>
      <c r="D23" s="29" t="s">
        <v>561</v>
      </c>
      <c r="E23" s="29" t="s">
        <v>352</v>
      </c>
      <c r="F23" s="29" t="s">
        <v>576</v>
      </c>
      <c r="G23" s="42" t="s">
        <v>577</v>
      </c>
      <c r="H23" s="34">
        <v>1</v>
      </c>
      <c r="I23" s="34">
        <v>1</v>
      </c>
      <c r="J23" s="28" t="s">
        <v>578</v>
      </c>
      <c r="K23" s="29" t="s">
        <v>356</v>
      </c>
      <c r="L23" s="42" t="s">
        <v>579</v>
      </c>
      <c r="M23" s="34" t="s">
        <v>456</v>
      </c>
      <c r="N23" s="107" t="s">
        <v>373</v>
      </c>
      <c r="O23" s="891"/>
      <c r="P23" s="747"/>
      <c r="Q23" s="28" t="s">
        <v>580</v>
      </c>
      <c r="R23" s="34" t="s">
        <v>362</v>
      </c>
      <c r="S23" s="31" t="s">
        <v>456</v>
      </c>
      <c r="T23" s="37">
        <v>1</v>
      </c>
      <c r="U23" s="37" t="s">
        <v>364</v>
      </c>
      <c r="V23" s="107" t="s">
        <v>373</v>
      </c>
      <c r="W23" s="34"/>
      <c r="X23" s="34"/>
      <c r="Y23" s="34" t="s">
        <v>581</v>
      </c>
      <c r="Z23" s="34" t="s">
        <v>582</v>
      </c>
      <c r="AA23" s="34" t="s">
        <v>583</v>
      </c>
      <c r="AB23" s="39" t="s">
        <v>584</v>
      </c>
      <c r="AC23" s="39" t="s">
        <v>585</v>
      </c>
      <c r="AD23" s="39" t="s">
        <v>586</v>
      </c>
      <c r="AE23" s="39" t="s">
        <v>587</v>
      </c>
      <c r="AF23" s="12" t="s">
        <v>588</v>
      </c>
      <c r="AG23" s="12"/>
      <c r="AH23" s="12"/>
      <c r="AI23" s="8" t="s">
        <v>125</v>
      </c>
    </row>
    <row r="24" spans="1:35" ht="252.75" customHeight="1" x14ac:dyDescent="0.25">
      <c r="A24" s="9" t="s">
        <v>349</v>
      </c>
      <c r="B24" s="27" t="s">
        <v>126</v>
      </c>
      <c r="C24" s="29" t="s">
        <v>350</v>
      </c>
      <c r="D24" s="29" t="s">
        <v>561</v>
      </c>
      <c r="E24" s="29" t="s">
        <v>352</v>
      </c>
      <c r="F24" s="29" t="s">
        <v>576</v>
      </c>
      <c r="G24" s="29" t="s">
        <v>589</v>
      </c>
      <c r="H24" s="738">
        <v>1</v>
      </c>
      <c r="I24" s="738">
        <v>1</v>
      </c>
      <c r="J24" s="29" t="s">
        <v>590</v>
      </c>
      <c r="K24" s="29" t="s">
        <v>356</v>
      </c>
      <c r="L24" s="42" t="s">
        <v>591</v>
      </c>
      <c r="M24" s="34" t="s">
        <v>363</v>
      </c>
      <c r="N24" s="107" t="s">
        <v>359</v>
      </c>
      <c r="O24" s="891"/>
      <c r="P24" s="747"/>
      <c r="Q24" s="29" t="s">
        <v>592</v>
      </c>
      <c r="R24" s="142" t="s">
        <v>362</v>
      </c>
      <c r="S24" s="31" t="s">
        <v>363</v>
      </c>
      <c r="T24" s="142">
        <v>1</v>
      </c>
      <c r="U24" s="34" t="s">
        <v>364</v>
      </c>
      <c r="V24" s="107" t="s">
        <v>359</v>
      </c>
      <c r="W24" s="142"/>
      <c r="X24" s="142"/>
      <c r="Y24" s="37" t="s">
        <v>593</v>
      </c>
      <c r="Z24" s="142" t="s">
        <v>594</v>
      </c>
      <c r="AA24" s="142" t="s">
        <v>595</v>
      </c>
      <c r="AB24" s="39" t="s">
        <v>596</v>
      </c>
      <c r="AC24" s="39" t="s">
        <v>597</v>
      </c>
      <c r="AD24" s="142" t="s">
        <v>598</v>
      </c>
      <c r="AE24" s="34" t="s">
        <v>599</v>
      </c>
      <c r="AF24" s="106" t="s">
        <v>600</v>
      </c>
      <c r="AG24" s="106"/>
      <c r="AH24" s="106"/>
      <c r="AI24" s="8" t="s">
        <v>126</v>
      </c>
    </row>
    <row r="25" spans="1:35" ht="120" customHeight="1" x14ac:dyDescent="0.25">
      <c r="A25" s="9" t="s">
        <v>349</v>
      </c>
      <c r="B25" s="27" t="s">
        <v>601</v>
      </c>
      <c r="C25" s="29" t="s">
        <v>350</v>
      </c>
      <c r="D25" s="29" t="s">
        <v>561</v>
      </c>
      <c r="E25" s="29" t="s">
        <v>352</v>
      </c>
      <c r="F25" s="29" t="s">
        <v>576</v>
      </c>
      <c r="G25" s="29" t="s">
        <v>589</v>
      </c>
      <c r="H25" s="739"/>
      <c r="I25" s="739"/>
      <c r="J25" s="29" t="s">
        <v>590</v>
      </c>
      <c r="K25" s="36" t="s">
        <v>602</v>
      </c>
      <c r="L25" s="42" t="s">
        <v>603</v>
      </c>
      <c r="M25" s="34" t="s">
        <v>363</v>
      </c>
      <c r="N25" s="107" t="s">
        <v>373</v>
      </c>
      <c r="O25" s="895"/>
      <c r="P25" s="748"/>
      <c r="Q25" s="29" t="s">
        <v>604</v>
      </c>
      <c r="R25" s="142" t="s">
        <v>605</v>
      </c>
      <c r="S25" s="31" t="s">
        <v>363</v>
      </c>
      <c r="T25" s="144">
        <v>1</v>
      </c>
      <c r="U25" s="40"/>
      <c r="V25" s="107" t="s">
        <v>359</v>
      </c>
      <c r="W25" s="142"/>
      <c r="X25" s="142"/>
      <c r="Y25" s="142" t="s">
        <v>606</v>
      </c>
      <c r="Z25" s="142" t="s">
        <v>606</v>
      </c>
      <c r="AA25" s="142" t="s">
        <v>606</v>
      </c>
      <c r="AB25" s="42" t="s">
        <v>607</v>
      </c>
      <c r="AC25" s="37" t="s">
        <v>607</v>
      </c>
      <c r="AD25" s="37" t="s">
        <v>607</v>
      </c>
      <c r="AE25" s="37" t="s">
        <v>607</v>
      </c>
      <c r="AF25" s="106"/>
      <c r="AG25" s="106"/>
      <c r="AH25" s="106"/>
    </row>
    <row r="26" spans="1:35" ht="120" customHeight="1" x14ac:dyDescent="0.25">
      <c r="A26" s="9" t="s">
        <v>349</v>
      </c>
      <c r="B26" s="27" t="s">
        <v>608</v>
      </c>
      <c r="C26" s="29" t="s">
        <v>350</v>
      </c>
      <c r="D26" s="29" t="s">
        <v>561</v>
      </c>
      <c r="E26" s="29" t="s">
        <v>352</v>
      </c>
      <c r="F26" s="29" t="s">
        <v>576</v>
      </c>
      <c r="G26" s="38" t="s">
        <v>609</v>
      </c>
      <c r="H26" s="146">
        <v>1</v>
      </c>
      <c r="I26" s="146">
        <v>1</v>
      </c>
      <c r="J26" s="36" t="s">
        <v>610</v>
      </c>
      <c r="K26" s="36" t="s">
        <v>602</v>
      </c>
      <c r="L26" s="42" t="s">
        <v>611</v>
      </c>
      <c r="M26" s="31" t="s">
        <v>363</v>
      </c>
      <c r="N26" s="107" t="s">
        <v>373</v>
      </c>
      <c r="O26" s="890">
        <f>711000000</f>
        <v>711000000</v>
      </c>
      <c r="P26" s="780" t="s">
        <v>612</v>
      </c>
      <c r="Q26" s="43" t="s">
        <v>613</v>
      </c>
      <c r="R26" s="37" t="s">
        <v>88</v>
      </c>
      <c r="S26" s="31" t="s">
        <v>363</v>
      </c>
      <c r="T26" s="37">
        <v>1</v>
      </c>
      <c r="U26" s="37" t="s">
        <v>364</v>
      </c>
      <c r="V26" s="107" t="s">
        <v>373</v>
      </c>
      <c r="W26" s="37"/>
      <c r="X26" s="37"/>
      <c r="Y26" s="37" t="s">
        <v>614</v>
      </c>
      <c r="Z26" s="37" t="s">
        <v>614</v>
      </c>
      <c r="AA26" s="37" t="s">
        <v>615</v>
      </c>
      <c r="AB26" s="42" t="s">
        <v>616</v>
      </c>
      <c r="AC26" s="37" t="s">
        <v>617</v>
      </c>
      <c r="AD26" s="37" t="s">
        <v>617</v>
      </c>
      <c r="AE26" s="37" t="s">
        <v>617</v>
      </c>
      <c r="AF26" s="14"/>
      <c r="AG26" s="14"/>
      <c r="AH26" s="14"/>
    </row>
    <row r="27" spans="1:35" ht="310.5" customHeight="1" x14ac:dyDescent="0.25">
      <c r="A27" s="9" t="s">
        <v>349</v>
      </c>
      <c r="B27" s="27" t="s">
        <v>618</v>
      </c>
      <c r="C27" s="29" t="s">
        <v>350</v>
      </c>
      <c r="D27" s="29" t="s">
        <v>561</v>
      </c>
      <c r="E27" s="29" t="s">
        <v>352</v>
      </c>
      <c r="F27" s="29" t="s">
        <v>576</v>
      </c>
      <c r="G27" s="35" t="s">
        <v>619</v>
      </c>
      <c r="H27" s="142">
        <v>1</v>
      </c>
      <c r="I27" s="142">
        <v>1</v>
      </c>
      <c r="J27" s="29" t="s">
        <v>620</v>
      </c>
      <c r="K27" s="142" t="s">
        <v>356</v>
      </c>
      <c r="L27" s="42" t="s">
        <v>621</v>
      </c>
      <c r="M27" s="34" t="s">
        <v>622</v>
      </c>
      <c r="N27" s="107" t="s">
        <v>359</v>
      </c>
      <c r="O27" s="891"/>
      <c r="P27" s="781"/>
      <c r="Q27" s="35" t="s">
        <v>623</v>
      </c>
      <c r="R27" s="34" t="s">
        <v>362</v>
      </c>
      <c r="S27" s="31" t="s">
        <v>622</v>
      </c>
      <c r="T27" s="34">
        <v>1</v>
      </c>
      <c r="U27" s="34" t="s">
        <v>364</v>
      </c>
      <c r="V27" s="107" t="s">
        <v>359</v>
      </c>
      <c r="W27" s="34"/>
      <c r="X27" s="142"/>
      <c r="Y27" s="142" t="s">
        <v>624</v>
      </c>
      <c r="Z27" s="142" t="s">
        <v>624</v>
      </c>
      <c r="AA27" s="142" t="s">
        <v>625</v>
      </c>
      <c r="AB27" s="38" t="s">
        <v>626</v>
      </c>
      <c r="AC27" s="142" t="s">
        <v>627</v>
      </c>
      <c r="AD27" s="142" t="s">
        <v>628</v>
      </c>
      <c r="AE27" s="34" t="s">
        <v>628</v>
      </c>
      <c r="AF27" s="12" t="s">
        <v>628</v>
      </c>
      <c r="AG27" s="106"/>
      <c r="AH27" s="106"/>
    </row>
    <row r="28" spans="1:35" ht="164.25" customHeight="1" x14ac:dyDescent="0.25">
      <c r="A28" s="9" t="s">
        <v>349</v>
      </c>
      <c r="B28" s="27" t="s">
        <v>629</v>
      </c>
      <c r="C28" s="29" t="s">
        <v>350</v>
      </c>
      <c r="D28" s="29" t="s">
        <v>561</v>
      </c>
      <c r="E28" s="29" t="s">
        <v>352</v>
      </c>
      <c r="F28" s="36" t="s">
        <v>630</v>
      </c>
      <c r="G28" s="36" t="s">
        <v>631</v>
      </c>
      <c r="H28" s="146">
        <v>5</v>
      </c>
      <c r="I28" s="146">
        <v>5</v>
      </c>
      <c r="J28" s="38" t="s">
        <v>632</v>
      </c>
      <c r="K28" s="36" t="s">
        <v>602</v>
      </c>
      <c r="L28" s="41" t="s">
        <v>633</v>
      </c>
      <c r="M28" s="147" t="s">
        <v>363</v>
      </c>
      <c r="N28" s="107" t="s">
        <v>359</v>
      </c>
      <c r="O28" s="891"/>
      <c r="P28" s="781"/>
      <c r="Q28" s="36" t="s">
        <v>634</v>
      </c>
      <c r="R28" s="147" t="s">
        <v>88</v>
      </c>
      <c r="S28" s="31" t="s">
        <v>363</v>
      </c>
      <c r="T28" s="37">
        <v>5</v>
      </c>
      <c r="U28" s="37" t="s">
        <v>364</v>
      </c>
      <c r="V28" s="107" t="s">
        <v>359</v>
      </c>
      <c r="W28" s="37"/>
      <c r="X28" s="146"/>
      <c r="Y28" s="37" t="s">
        <v>635</v>
      </c>
      <c r="Z28" s="146" t="s">
        <v>636</v>
      </c>
      <c r="AA28" s="146" t="s">
        <v>637</v>
      </c>
      <c r="AB28" s="38" t="s">
        <v>638</v>
      </c>
      <c r="AC28" s="146" t="s">
        <v>639</v>
      </c>
      <c r="AD28" s="146" t="s">
        <v>628</v>
      </c>
      <c r="AE28" s="37" t="s">
        <v>628</v>
      </c>
      <c r="AF28" s="14" t="s">
        <v>628</v>
      </c>
      <c r="AG28" s="13"/>
      <c r="AH28" s="13"/>
    </row>
    <row r="29" spans="1:35" ht="251.25" customHeight="1" x14ac:dyDescent="0.25">
      <c r="A29" s="9" t="s">
        <v>349</v>
      </c>
      <c r="B29" s="27" t="s">
        <v>640</v>
      </c>
      <c r="C29" s="29" t="s">
        <v>350</v>
      </c>
      <c r="D29" s="29" t="s">
        <v>561</v>
      </c>
      <c r="E29" s="29" t="s">
        <v>641</v>
      </c>
      <c r="F29" s="36" t="s">
        <v>630</v>
      </c>
      <c r="G29" s="41" t="s">
        <v>642</v>
      </c>
      <c r="H29" s="34">
        <v>2</v>
      </c>
      <c r="I29" s="34">
        <v>2</v>
      </c>
      <c r="J29" s="39" t="s">
        <v>643</v>
      </c>
      <c r="K29" s="36" t="s">
        <v>602</v>
      </c>
      <c r="L29" s="41" t="s">
        <v>644</v>
      </c>
      <c r="M29" s="34" t="s">
        <v>363</v>
      </c>
      <c r="N29" s="107" t="s">
        <v>359</v>
      </c>
      <c r="O29" s="891"/>
      <c r="P29" s="781"/>
      <c r="Q29" s="41" t="s">
        <v>645</v>
      </c>
      <c r="R29" s="34" t="s">
        <v>88</v>
      </c>
      <c r="S29" s="31" t="s">
        <v>363</v>
      </c>
      <c r="T29" s="34">
        <v>2</v>
      </c>
      <c r="U29" s="34" t="s">
        <v>364</v>
      </c>
      <c r="V29" s="107" t="s">
        <v>359</v>
      </c>
      <c r="W29" s="34"/>
      <c r="X29" s="34"/>
      <c r="Y29" s="37" t="s">
        <v>646</v>
      </c>
      <c r="Z29" s="34" t="s">
        <v>647</v>
      </c>
      <c r="AA29" s="34" t="s">
        <v>648</v>
      </c>
      <c r="AB29" s="43" t="s">
        <v>649</v>
      </c>
      <c r="AC29" s="34" t="s">
        <v>639</v>
      </c>
      <c r="AD29" s="34" t="s">
        <v>628</v>
      </c>
      <c r="AE29" s="34" t="s">
        <v>628</v>
      </c>
      <c r="AF29" s="12" t="s">
        <v>628</v>
      </c>
      <c r="AG29" s="12"/>
      <c r="AH29" s="12"/>
    </row>
    <row r="30" spans="1:35" ht="384.75" customHeight="1" x14ac:dyDescent="0.25">
      <c r="A30" s="15" t="s">
        <v>650</v>
      </c>
      <c r="B30" s="27" t="s">
        <v>651</v>
      </c>
      <c r="C30" s="36" t="s">
        <v>652</v>
      </c>
      <c r="D30" s="29" t="s">
        <v>561</v>
      </c>
      <c r="E30" s="146" t="s">
        <v>641</v>
      </c>
      <c r="F30" s="36" t="s">
        <v>653</v>
      </c>
      <c r="G30" s="36" t="s">
        <v>654</v>
      </c>
      <c r="H30" s="44">
        <v>0.95</v>
      </c>
      <c r="I30" s="45">
        <v>0.95</v>
      </c>
      <c r="J30" s="43" t="s">
        <v>655</v>
      </c>
      <c r="K30" s="42" t="s">
        <v>602</v>
      </c>
      <c r="L30" s="43" t="s">
        <v>656</v>
      </c>
      <c r="M30" s="37" t="s">
        <v>500</v>
      </c>
      <c r="N30" s="107" t="s">
        <v>373</v>
      </c>
      <c r="O30" s="891"/>
      <c r="P30" s="781"/>
      <c r="Q30" s="36" t="s">
        <v>657</v>
      </c>
      <c r="R30" s="37"/>
      <c r="S30" s="31" t="s">
        <v>500</v>
      </c>
      <c r="T30" s="44">
        <v>0.95</v>
      </c>
      <c r="U30" s="45"/>
      <c r="V30" s="107" t="s">
        <v>373</v>
      </c>
      <c r="W30" s="146"/>
      <c r="X30" s="146"/>
      <c r="Y30" s="37" t="s">
        <v>658</v>
      </c>
      <c r="Z30" s="38" t="s">
        <v>659</v>
      </c>
      <c r="AA30" s="38" t="s">
        <v>660</v>
      </c>
      <c r="AB30" s="36" t="s">
        <v>661</v>
      </c>
      <c r="AC30" s="146" t="s">
        <v>662</v>
      </c>
      <c r="AD30" s="38" t="s">
        <v>663</v>
      </c>
      <c r="AE30" s="43" t="s">
        <v>664</v>
      </c>
      <c r="AF30" s="13"/>
      <c r="AG30" s="13"/>
      <c r="AH30" s="13"/>
    </row>
    <row r="31" spans="1:35" ht="150" customHeight="1" x14ac:dyDescent="0.25">
      <c r="A31" s="15" t="s">
        <v>650</v>
      </c>
      <c r="B31" s="27" t="s">
        <v>665</v>
      </c>
      <c r="C31" s="36" t="s">
        <v>652</v>
      </c>
      <c r="D31" s="29" t="s">
        <v>561</v>
      </c>
      <c r="E31" s="37" t="s">
        <v>641</v>
      </c>
      <c r="F31" s="36" t="s">
        <v>653</v>
      </c>
      <c r="G31" s="30" t="s">
        <v>666</v>
      </c>
      <c r="H31" s="37">
        <v>1</v>
      </c>
      <c r="I31" s="147">
        <v>1</v>
      </c>
      <c r="J31" s="46" t="s">
        <v>667</v>
      </c>
      <c r="K31" s="42" t="s">
        <v>602</v>
      </c>
      <c r="L31" s="30" t="s">
        <v>668</v>
      </c>
      <c r="M31" s="37" t="s">
        <v>500</v>
      </c>
      <c r="N31" s="107" t="s">
        <v>373</v>
      </c>
      <c r="O31" s="891"/>
      <c r="P31" s="781"/>
      <c r="Q31" s="30" t="s">
        <v>669</v>
      </c>
      <c r="R31" s="37" t="s">
        <v>88</v>
      </c>
      <c r="S31" s="31" t="s">
        <v>363</v>
      </c>
      <c r="T31" s="37">
        <v>1</v>
      </c>
      <c r="U31" s="37" t="s">
        <v>364</v>
      </c>
      <c r="V31" s="107" t="s">
        <v>373</v>
      </c>
      <c r="W31" s="37"/>
      <c r="X31" s="37"/>
      <c r="Y31" s="37" t="s">
        <v>670</v>
      </c>
      <c r="Z31" s="37" t="s">
        <v>670</v>
      </c>
      <c r="AA31" s="37" t="s">
        <v>670</v>
      </c>
      <c r="AB31" s="43" t="s">
        <v>671</v>
      </c>
      <c r="AC31" s="43" t="s">
        <v>672</v>
      </c>
      <c r="AD31" s="37" t="s">
        <v>673</v>
      </c>
      <c r="AE31" s="37" t="s">
        <v>673</v>
      </c>
      <c r="AF31" s="14"/>
      <c r="AG31" s="14"/>
      <c r="AH31" s="14"/>
    </row>
    <row r="32" spans="1:35" ht="186" customHeight="1" x14ac:dyDescent="0.25">
      <c r="A32" s="15" t="s">
        <v>650</v>
      </c>
      <c r="B32" s="27" t="s">
        <v>674</v>
      </c>
      <c r="C32" s="36" t="s">
        <v>652</v>
      </c>
      <c r="D32" s="29" t="s">
        <v>561</v>
      </c>
      <c r="E32" s="146" t="s">
        <v>641</v>
      </c>
      <c r="F32" s="36" t="s">
        <v>653</v>
      </c>
      <c r="G32" s="36" t="s">
        <v>675</v>
      </c>
      <c r="H32" s="44">
        <v>0.95</v>
      </c>
      <c r="I32" s="44">
        <v>0.95</v>
      </c>
      <c r="J32" s="38" t="s">
        <v>676</v>
      </c>
      <c r="K32" s="42" t="s">
        <v>602</v>
      </c>
      <c r="L32" s="30" t="s">
        <v>677</v>
      </c>
      <c r="M32" s="37" t="s">
        <v>500</v>
      </c>
      <c r="N32" s="107" t="s">
        <v>373</v>
      </c>
      <c r="O32" s="891"/>
      <c r="P32" s="781"/>
      <c r="Q32" s="36" t="s">
        <v>678</v>
      </c>
      <c r="R32" s="37"/>
      <c r="S32" s="31" t="s">
        <v>500</v>
      </c>
      <c r="T32" s="44">
        <v>0.95</v>
      </c>
      <c r="U32" s="45"/>
      <c r="V32" s="107" t="s">
        <v>373</v>
      </c>
      <c r="W32" s="146"/>
      <c r="X32" s="146"/>
      <c r="Y32" s="146" t="s">
        <v>679</v>
      </c>
      <c r="Z32" s="146" t="s">
        <v>680</v>
      </c>
      <c r="AA32" s="146" t="s">
        <v>681</v>
      </c>
      <c r="AB32" s="38" t="s">
        <v>682</v>
      </c>
      <c r="AC32" s="146" t="s">
        <v>683</v>
      </c>
      <c r="AD32" s="146" t="s">
        <v>684</v>
      </c>
      <c r="AE32" s="37" t="s">
        <v>685</v>
      </c>
      <c r="AF32" s="13"/>
      <c r="AG32" s="13"/>
      <c r="AH32" s="13"/>
    </row>
    <row r="33" spans="1:40" ht="267.75" customHeight="1" x14ac:dyDescent="0.25">
      <c r="A33" s="15" t="s">
        <v>650</v>
      </c>
      <c r="B33" s="27" t="s">
        <v>686</v>
      </c>
      <c r="C33" s="34" t="s">
        <v>350</v>
      </c>
      <c r="D33" s="29" t="s">
        <v>561</v>
      </c>
      <c r="E33" s="34" t="s">
        <v>641</v>
      </c>
      <c r="F33" s="29" t="s">
        <v>687</v>
      </c>
      <c r="G33" s="39" t="s">
        <v>688</v>
      </c>
      <c r="H33" s="34">
        <v>1</v>
      </c>
      <c r="I33" s="34">
        <v>1</v>
      </c>
      <c r="J33" s="39" t="s">
        <v>689</v>
      </c>
      <c r="K33" s="34" t="s">
        <v>602</v>
      </c>
      <c r="L33" s="39" t="s">
        <v>690</v>
      </c>
      <c r="M33" s="34" t="s">
        <v>363</v>
      </c>
      <c r="N33" s="107" t="s">
        <v>373</v>
      </c>
      <c r="O33" s="891"/>
      <c r="P33" s="781"/>
      <c r="Q33" s="39" t="s">
        <v>691</v>
      </c>
      <c r="R33" s="34" t="s">
        <v>88</v>
      </c>
      <c r="S33" s="31" t="s">
        <v>363</v>
      </c>
      <c r="T33" s="34">
        <v>1</v>
      </c>
      <c r="U33" s="34" t="s">
        <v>364</v>
      </c>
      <c r="V33" s="107" t="s">
        <v>373</v>
      </c>
      <c r="W33" s="34"/>
      <c r="X33" s="34"/>
      <c r="Y33" s="34" t="s">
        <v>692</v>
      </c>
      <c r="Z33" s="34" t="s">
        <v>693</v>
      </c>
      <c r="AA33" s="34" t="s">
        <v>694</v>
      </c>
      <c r="AB33" s="43" t="s">
        <v>695</v>
      </c>
      <c r="AC33" s="34" t="s">
        <v>696</v>
      </c>
      <c r="AD33" s="34" t="s">
        <v>697</v>
      </c>
      <c r="AE33" s="34" t="s">
        <v>698</v>
      </c>
      <c r="AF33" s="12" t="s">
        <v>699</v>
      </c>
      <c r="AG33" s="12"/>
      <c r="AH33" s="12"/>
    </row>
    <row r="34" spans="1:40" ht="162" customHeight="1" x14ac:dyDescent="0.25">
      <c r="A34" s="15" t="s">
        <v>650</v>
      </c>
      <c r="B34" s="27" t="s">
        <v>700</v>
      </c>
      <c r="C34" s="34" t="s">
        <v>350</v>
      </c>
      <c r="D34" s="29" t="s">
        <v>561</v>
      </c>
      <c r="E34" s="34" t="s">
        <v>641</v>
      </c>
      <c r="F34" s="29" t="s">
        <v>687</v>
      </c>
      <c r="G34" s="39" t="s">
        <v>701</v>
      </c>
      <c r="H34" s="34">
        <v>1</v>
      </c>
      <c r="I34" s="34">
        <v>1</v>
      </c>
      <c r="J34" s="39" t="s">
        <v>702</v>
      </c>
      <c r="K34" s="34" t="s">
        <v>602</v>
      </c>
      <c r="L34" s="30" t="s">
        <v>703</v>
      </c>
      <c r="M34" s="34" t="s">
        <v>363</v>
      </c>
      <c r="N34" s="107" t="s">
        <v>359</v>
      </c>
      <c r="O34" s="895"/>
      <c r="P34" s="782"/>
      <c r="Q34" s="39" t="s">
        <v>704</v>
      </c>
      <c r="R34" s="34" t="s">
        <v>88</v>
      </c>
      <c r="S34" s="31" t="s">
        <v>363</v>
      </c>
      <c r="T34" s="34">
        <v>1</v>
      </c>
      <c r="U34" s="34" t="s">
        <v>364</v>
      </c>
      <c r="V34" s="107" t="s">
        <v>359</v>
      </c>
      <c r="W34" s="34"/>
      <c r="X34" s="34"/>
      <c r="Y34" s="34" t="s">
        <v>705</v>
      </c>
      <c r="Z34" s="34" t="s">
        <v>706</v>
      </c>
      <c r="AA34" s="34" t="s">
        <v>707</v>
      </c>
      <c r="AB34" s="43" t="s">
        <v>708</v>
      </c>
      <c r="AC34" s="34" t="s">
        <v>709</v>
      </c>
      <c r="AD34" s="34" t="s">
        <v>628</v>
      </c>
      <c r="AE34" s="34" t="s">
        <v>628</v>
      </c>
      <c r="AF34" s="12" t="s">
        <v>628</v>
      </c>
      <c r="AG34" s="12"/>
      <c r="AH34" s="12"/>
    </row>
    <row r="35" spans="1:40" ht="105" x14ac:dyDescent="0.25">
      <c r="A35" s="9" t="s">
        <v>710</v>
      </c>
      <c r="B35" s="27" t="s">
        <v>711</v>
      </c>
      <c r="C35" s="34" t="s">
        <v>712</v>
      </c>
      <c r="D35" s="29" t="s">
        <v>713</v>
      </c>
      <c r="E35" s="34" t="s">
        <v>714</v>
      </c>
      <c r="F35" s="41" t="s">
        <v>715</v>
      </c>
      <c r="G35" s="39" t="s">
        <v>716</v>
      </c>
      <c r="H35" s="34">
        <v>1</v>
      </c>
      <c r="I35" s="34">
        <v>1</v>
      </c>
      <c r="J35" s="39" t="s">
        <v>717</v>
      </c>
      <c r="K35" s="34" t="s">
        <v>718</v>
      </c>
      <c r="L35" s="30" t="s">
        <v>719</v>
      </c>
      <c r="M35" s="47" t="s">
        <v>622</v>
      </c>
      <c r="N35" s="107" t="s">
        <v>373</v>
      </c>
      <c r="O35" s="111" t="s">
        <v>720</v>
      </c>
      <c r="P35" s="37" t="s">
        <v>721</v>
      </c>
      <c r="Q35" s="39" t="s">
        <v>722</v>
      </c>
      <c r="R35" s="34" t="s">
        <v>88</v>
      </c>
      <c r="S35" s="31" t="s">
        <v>622</v>
      </c>
      <c r="T35" s="34">
        <v>1</v>
      </c>
      <c r="U35" s="112"/>
      <c r="V35" s="107" t="s">
        <v>373</v>
      </c>
      <c r="W35" s="47"/>
      <c r="X35" s="47"/>
      <c r="Y35" s="47" t="s">
        <v>723</v>
      </c>
      <c r="Z35" s="47" t="s">
        <v>724</v>
      </c>
      <c r="AA35" s="47" t="s">
        <v>725</v>
      </c>
      <c r="AB35" s="53" t="s">
        <v>726</v>
      </c>
      <c r="AC35" s="53" t="s">
        <v>727</v>
      </c>
      <c r="AD35" s="47" t="s">
        <v>728</v>
      </c>
      <c r="AE35" s="141" t="s">
        <v>729</v>
      </c>
      <c r="AF35" s="126" t="s">
        <v>730</v>
      </c>
      <c r="AG35" s="16"/>
      <c r="AH35" s="16"/>
    </row>
    <row r="36" spans="1:40" ht="174" customHeight="1" x14ac:dyDescent="0.25">
      <c r="A36" s="9" t="s">
        <v>710</v>
      </c>
      <c r="B36" s="27" t="s">
        <v>731</v>
      </c>
      <c r="C36" s="29" t="s">
        <v>732</v>
      </c>
      <c r="D36" s="29" t="s">
        <v>713</v>
      </c>
      <c r="E36" s="29" t="s">
        <v>733</v>
      </c>
      <c r="F36" s="29" t="s">
        <v>734</v>
      </c>
      <c r="G36" s="29" t="s">
        <v>735</v>
      </c>
      <c r="H36" s="831">
        <v>1</v>
      </c>
      <c r="I36" s="831">
        <v>1</v>
      </c>
      <c r="J36" s="29" t="s">
        <v>736</v>
      </c>
      <c r="K36" s="29" t="s">
        <v>602</v>
      </c>
      <c r="L36" s="30" t="s">
        <v>737</v>
      </c>
      <c r="M36" s="142" t="s">
        <v>363</v>
      </c>
      <c r="N36" s="107" t="s">
        <v>373</v>
      </c>
      <c r="O36" s="892">
        <v>931000000</v>
      </c>
      <c r="P36" s="738" t="s">
        <v>738</v>
      </c>
      <c r="Q36" s="30" t="s">
        <v>739</v>
      </c>
      <c r="R36" s="34" t="s">
        <v>605</v>
      </c>
      <c r="S36" s="31" t="s">
        <v>363</v>
      </c>
      <c r="T36" s="144">
        <v>0.7</v>
      </c>
      <c r="U36" s="34" t="s">
        <v>364</v>
      </c>
      <c r="V36" s="107" t="s">
        <v>373</v>
      </c>
      <c r="W36" s="142"/>
      <c r="X36" s="142"/>
      <c r="Y36" s="142" t="s">
        <v>740</v>
      </c>
      <c r="Z36" s="142" t="s">
        <v>741</v>
      </c>
      <c r="AA36" s="142" t="s">
        <v>742</v>
      </c>
      <c r="AB36" s="35" t="s">
        <v>743</v>
      </c>
      <c r="AC36" s="113" t="s">
        <v>744</v>
      </c>
      <c r="AD36" s="114" t="s">
        <v>745</v>
      </c>
      <c r="AE36" s="34" t="s">
        <v>746</v>
      </c>
      <c r="AF36" s="106"/>
      <c r="AG36" s="106"/>
      <c r="AH36" s="106"/>
    </row>
    <row r="37" spans="1:40" ht="120" customHeight="1" x14ac:dyDescent="0.25">
      <c r="A37" s="9" t="s">
        <v>710</v>
      </c>
      <c r="B37" s="27" t="s">
        <v>747</v>
      </c>
      <c r="C37" s="29" t="s">
        <v>732</v>
      </c>
      <c r="D37" s="29" t="s">
        <v>713</v>
      </c>
      <c r="E37" s="29" t="s">
        <v>733</v>
      </c>
      <c r="F37" s="29" t="s">
        <v>734</v>
      </c>
      <c r="G37" s="29" t="s">
        <v>748</v>
      </c>
      <c r="H37" s="896"/>
      <c r="I37" s="896"/>
      <c r="J37" s="29" t="s">
        <v>736</v>
      </c>
      <c r="K37" s="29" t="s">
        <v>602</v>
      </c>
      <c r="L37" s="96" t="s">
        <v>749</v>
      </c>
      <c r="M37" s="142" t="s">
        <v>363</v>
      </c>
      <c r="N37" s="107" t="s">
        <v>373</v>
      </c>
      <c r="O37" s="893"/>
      <c r="P37" s="761"/>
      <c r="Q37" s="30" t="s">
        <v>750</v>
      </c>
      <c r="R37" s="34"/>
      <c r="S37" s="31" t="s">
        <v>363</v>
      </c>
      <c r="T37" s="144">
        <v>0.95</v>
      </c>
      <c r="U37" s="40"/>
      <c r="V37" s="107" t="s">
        <v>373</v>
      </c>
      <c r="W37" s="142"/>
      <c r="X37" s="142"/>
      <c r="Y37" s="142" t="s">
        <v>751</v>
      </c>
      <c r="Z37" s="142" t="s">
        <v>752</v>
      </c>
      <c r="AA37" s="142" t="s">
        <v>753</v>
      </c>
      <c r="AB37" s="35" t="s">
        <v>754</v>
      </c>
      <c r="AC37" s="35" t="s">
        <v>755</v>
      </c>
      <c r="AD37" s="35" t="s">
        <v>756</v>
      </c>
      <c r="AE37" s="35" t="s">
        <v>757</v>
      </c>
      <c r="AF37" s="148" t="s">
        <v>758</v>
      </c>
      <c r="AG37" s="106"/>
      <c r="AH37" s="106"/>
    </row>
    <row r="38" spans="1:40" ht="120" customHeight="1" x14ac:dyDescent="0.25">
      <c r="A38" s="9" t="s">
        <v>710</v>
      </c>
      <c r="B38" s="27" t="s">
        <v>759</v>
      </c>
      <c r="C38" s="29" t="s">
        <v>732</v>
      </c>
      <c r="D38" s="29" t="s">
        <v>713</v>
      </c>
      <c r="E38" s="29" t="s">
        <v>733</v>
      </c>
      <c r="F38" s="29" t="s">
        <v>734</v>
      </c>
      <c r="G38" s="29" t="s">
        <v>760</v>
      </c>
      <c r="H38" s="896"/>
      <c r="I38" s="896"/>
      <c r="J38" s="29" t="s">
        <v>736</v>
      </c>
      <c r="K38" s="29" t="s">
        <v>602</v>
      </c>
      <c r="L38" s="30" t="s">
        <v>761</v>
      </c>
      <c r="M38" s="142" t="s">
        <v>363</v>
      </c>
      <c r="N38" s="107" t="s">
        <v>373</v>
      </c>
      <c r="O38" s="894"/>
      <c r="P38" s="739"/>
      <c r="Q38" s="39" t="s">
        <v>762</v>
      </c>
      <c r="R38" s="31" t="s">
        <v>763</v>
      </c>
      <c r="S38" s="31" t="s">
        <v>363</v>
      </c>
      <c r="T38" s="142">
        <v>1</v>
      </c>
      <c r="U38" s="34" t="s">
        <v>364</v>
      </c>
      <c r="V38" s="107" t="s">
        <v>373</v>
      </c>
      <c r="W38" s="142"/>
      <c r="X38" s="142"/>
      <c r="Y38" s="142" t="s">
        <v>764</v>
      </c>
      <c r="Z38" s="142" t="s">
        <v>765</v>
      </c>
      <c r="AA38" s="142" t="s">
        <v>766</v>
      </c>
      <c r="AB38" s="35" t="s">
        <v>767</v>
      </c>
      <c r="AC38" s="35" t="s">
        <v>768</v>
      </c>
      <c r="AD38" s="142" t="s">
        <v>769</v>
      </c>
      <c r="AE38" s="34" t="s">
        <v>770</v>
      </c>
      <c r="AF38" s="106" t="s">
        <v>771</v>
      </c>
      <c r="AG38" s="106"/>
      <c r="AH38" s="106"/>
    </row>
    <row r="39" spans="1:40" ht="376.5" customHeight="1" x14ac:dyDescent="0.25">
      <c r="A39" s="9" t="s">
        <v>710</v>
      </c>
      <c r="B39" s="27" t="s">
        <v>772</v>
      </c>
      <c r="C39" s="29" t="s">
        <v>773</v>
      </c>
      <c r="D39" s="29" t="s">
        <v>713</v>
      </c>
      <c r="E39" s="29" t="s">
        <v>774</v>
      </c>
      <c r="F39" s="29" t="s">
        <v>775</v>
      </c>
      <c r="G39" s="39" t="s">
        <v>776</v>
      </c>
      <c r="H39" s="40">
        <v>1</v>
      </c>
      <c r="I39" s="40">
        <v>1</v>
      </c>
      <c r="J39" s="39" t="s">
        <v>777</v>
      </c>
      <c r="K39" s="34" t="s">
        <v>718</v>
      </c>
      <c r="L39" s="41" t="s">
        <v>778</v>
      </c>
      <c r="M39" s="142" t="s">
        <v>363</v>
      </c>
      <c r="N39" s="107" t="s">
        <v>373</v>
      </c>
      <c r="O39" s="890" t="s">
        <v>720</v>
      </c>
      <c r="P39" s="780" t="s">
        <v>721</v>
      </c>
      <c r="Q39" s="39" t="s">
        <v>779</v>
      </c>
      <c r="R39" s="34"/>
      <c r="S39" s="31" t="s">
        <v>500</v>
      </c>
      <c r="T39" s="37">
        <v>1</v>
      </c>
      <c r="U39" s="37"/>
      <c r="V39" s="107" t="s">
        <v>373</v>
      </c>
      <c r="W39" s="37"/>
      <c r="X39" s="37"/>
      <c r="Y39" s="37" t="s">
        <v>780</v>
      </c>
      <c r="Z39" s="37" t="s">
        <v>781</v>
      </c>
      <c r="AA39" s="37" t="s">
        <v>782</v>
      </c>
      <c r="AB39" s="39" t="s">
        <v>783</v>
      </c>
      <c r="AC39" s="53" t="s">
        <v>784</v>
      </c>
      <c r="AD39" s="37" t="s">
        <v>785</v>
      </c>
      <c r="AE39" s="141" t="s">
        <v>786</v>
      </c>
      <c r="AF39" s="126" t="s">
        <v>787</v>
      </c>
      <c r="AG39" s="14"/>
      <c r="AH39" s="14"/>
    </row>
    <row r="40" spans="1:40" ht="120" customHeight="1" x14ac:dyDescent="0.25">
      <c r="A40" s="9" t="s">
        <v>710</v>
      </c>
      <c r="B40" s="27" t="s">
        <v>788</v>
      </c>
      <c r="C40" s="29" t="s">
        <v>773</v>
      </c>
      <c r="D40" s="29" t="s">
        <v>713</v>
      </c>
      <c r="E40" s="29" t="s">
        <v>789</v>
      </c>
      <c r="F40" s="29" t="s">
        <v>775</v>
      </c>
      <c r="G40" s="39" t="s">
        <v>776</v>
      </c>
      <c r="H40" s="40">
        <v>1</v>
      </c>
      <c r="I40" s="40">
        <v>1</v>
      </c>
      <c r="J40" s="39" t="s">
        <v>777</v>
      </c>
      <c r="K40" s="34" t="s">
        <v>718</v>
      </c>
      <c r="L40" s="30" t="s">
        <v>790</v>
      </c>
      <c r="M40" s="34" t="s">
        <v>363</v>
      </c>
      <c r="N40" s="107" t="s">
        <v>373</v>
      </c>
      <c r="O40" s="891"/>
      <c r="P40" s="781"/>
      <c r="Q40" s="39" t="s">
        <v>791</v>
      </c>
      <c r="R40" s="34"/>
      <c r="S40" s="31" t="s">
        <v>363</v>
      </c>
      <c r="T40" s="34">
        <v>1</v>
      </c>
      <c r="U40" s="34"/>
      <c r="V40" s="107" t="s">
        <v>373</v>
      </c>
      <c r="W40" s="34"/>
      <c r="X40" s="34"/>
      <c r="Y40" s="34" t="s">
        <v>792</v>
      </c>
      <c r="Z40" s="34" t="s">
        <v>793</v>
      </c>
      <c r="AA40" s="34" t="s">
        <v>794</v>
      </c>
      <c r="AB40" s="39" t="s">
        <v>795</v>
      </c>
      <c r="AC40" s="53" t="s">
        <v>796</v>
      </c>
      <c r="AD40" s="34" t="s">
        <v>797</v>
      </c>
      <c r="AE40" s="141" t="s">
        <v>798</v>
      </c>
      <c r="AF40" s="126" t="s">
        <v>799</v>
      </c>
      <c r="AG40" s="12"/>
      <c r="AH40" s="12"/>
    </row>
    <row r="41" spans="1:40" ht="120" customHeight="1" x14ac:dyDescent="0.25">
      <c r="A41" s="9" t="s">
        <v>710</v>
      </c>
      <c r="B41" s="27" t="s">
        <v>800</v>
      </c>
      <c r="C41" s="29" t="s">
        <v>773</v>
      </c>
      <c r="D41" s="29" t="s">
        <v>713</v>
      </c>
      <c r="E41" s="29" t="s">
        <v>789</v>
      </c>
      <c r="F41" s="29" t="s">
        <v>775</v>
      </c>
      <c r="G41" s="39" t="s">
        <v>776</v>
      </c>
      <c r="H41" s="40">
        <v>1</v>
      </c>
      <c r="I41" s="40">
        <v>1</v>
      </c>
      <c r="J41" s="39" t="s">
        <v>777</v>
      </c>
      <c r="K41" s="34" t="s">
        <v>718</v>
      </c>
      <c r="L41" s="41" t="s">
        <v>801</v>
      </c>
      <c r="M41" s="34" t="s">
        <v>500</v>
      </c>
      <c r="N41" s="107" t="s">
        <v>373</v>
      </c>
      <c r="O41" s="891"/>
      <c r="P41" s="781"/>
      <c r="Q41" s="39" t="s">
        <v>802</v>
      </c>
      <c r="R41" s="34" t="s">
        <v>88</v>
      </c>
      <c r="S41" s="31" t="s">
        <v>363</v>
      </c>
      <c r="T41" s="34">
        <v>1</v>
      </c>
      <c r="U41" s="34" t="s">
        <v>364</v>
      </c>
      <c r="V41" s="107" t="s">
        <v>373</v>
      </c>
      <c r="W41" s="34"/>
      <c r="X41" s="34"/>
      <c r="Y41" s="34" t="s">
        <v>803</v>
      </c>
      <c r="Z41" s="34" t="s">
        <v>804</v>
      </c>
      <c r="AA41" s="34" t="s">
        <v>805</v>
      </c>
      <c r="AB41" s="34" t="s">
        <v>806</v>
      </c>
      <c r="AC41" s="53" t="s">
        <v>807</v>
      </c>
      <c r="AD41" s="53" t="s">
        <v>808</v>
      </c>
      <c r="AE41" s="141" t="s">
        <v>809</v>
      </c>
      <c r="AF41" s="126" t="s">
        <v>810</v>
      </c>
      <c r="AG41" s="12"/>
      <c r="AH41" s="12"/>
    </row>
    <row r="42" spans="1:40" ht="269.25" customHeight="1" x14ac:dyDescent="0.25">
      <c r="A42" s="9" t="s">
        <v>710</v>
      </c>
      <c r="B42" s="27" t="s">
        <v>811</v>
      </c>
      <c r="C42" s="34" t="s">
        <v>812</v>
      </c>
      <c r="D42" s="29" t="s">
        <v>713</v>
      </c>
      <c r="E42" s="29" t="s">
        <v>774</v>
      </c>
      <c r="F42" s="48" t="s">
        <v>813</v>
      </c>
      <c r="G42" s="39" t="s">
        <v>814</v>
      </c>
      <c r="H42" s="40">
        <v>0.92</v>
      </c>
      <c r="I42" s="40">
        <v>0.92</v>
      </c>
      <c r="J42" s="39" t="s">
        <v>166</v>
      </c>
      <c r="K42" s="37" t="s">
        <v>718</v>
      </c>
      <c r="L42" s="30" t="s">
        <v>815</v>
      </c>
      <c r="M42" s="47" t="s">
        <v>527</v>
      </c>
      <c r="N42" s="107" t="s">
        <v>373</v>
      </c>
      <c r="O42" s="891"/>
      <c r="P42" s="781"/>
      <c r="Q42" s="37" t="s">
        <v>816</v>
      </c>
      <c r="R42" s="37" t="s">
        <v>763</v>
      </c>
      <c r="S42" s="31" t="s">
        <v>363</v>
      </c>
      <c r="T42" s="40">
        <v>0.92</v>
      </c>
      <c r="U42" s="40" t="s">
        <v>364</v>
      </c>
      <c r="V42" s="107" t="s">
        <v>373</v>
      </c>
      <c r="W42" s="110" t="s">
        <v>817</v>
      </c>
      <c r="X42" s="47" t="s">
        <v>818</v>
      </c>
      <c r="Y42" s="47" t="s">
        <v>819</v>
      </c>
      <c r="Z42" s="47" t="s">
        <v>820</v>
      </c>
      <c r="AA42" s="47" t="s">
        <v>821</v>
      </c>
      <c r="AB42" s="53" t="s">
        <v>822</v>
      </c>
      <c r="AC42" s="53" t="s">
        <v>823</v>
      </c>
      <c r="AD42" s="47" t="s">
        <v>824</v>
      </c>
      <c r="AE42" s="141" t="s">
        <v>825</v>
      </c>
      <c r="AF42" s="126" t="s">
        <v>826</v>
      </c>
      <c r="AG42" s="16"/>
      <c r="AH42" s="16"/>
    </row>
    <row r="43" spans="1:40" ht="120" customHeight="1" x14ac:dyDescent="0.25">
      <c r="A43" s="9" t="s">
        <v>710</v>
      </c>
      <c r="B43" s="27" t="s">
        <v>827</v>
      </c>
      <c r="C43" s="29" t="s">
        <v>712</v>
      </c>
      <c r="D43" s="29" t="s">
        <v>713</v>
      </c>
      <c r="E43" s="29" t="s">
        <v>714</v>
      </c>
      <c r="F43" s="29" t="s">
        <v>828</v>
      </c>
      <c r="G43" s="39" t="s">
        <v>829</v>
      </c>
      <c r="H43" s="40">
        <v>1</v>
      </c>
      <c r="I43" s="40">
        <v>1</v>
      </c>
      <c r="J43" s="39" t="s">
        <v>777</v>
      </c>
      <c r="K43" s="34" t="s">
        <v>718</v>
      </c>
      <c r="L43" s="30" t="s">
        <v>830</v>
      </c>
      <c r="M43" s="47" t="s">
        <v>386</v>
      </c>
      <c r="N43" s="107" t="s">
        <v>359</v>
      </c>
      <c r="O43" s="891"/>
      <c r="P43" s="781"/>
      <c r="Q43" s="39" t="s">
        <v>831</v>
      </c>
      <c r="R43" s="34" t="s">
        <v>88</v>
      </c>
      <c r="S43" s="31" t="s">
        <v>363</v>
      </c>
      <c r="T43" s="49">
        <v>1</v>
      </c>
      <c r="U43" s="49" t="s">
        <v>364</v>
      </c>
      <c r="V43" s="107" t="s">
        <v>359</v>
      </c>
      <c r="W43" s="47"/>
      <c r="X43" s="47"/>
      <c r="Y43" s="115" t="s">
        <v>832</v>
      </c>
      <c r="Z43" s="115" t="s">
        <v>833</v>
      </c>
      <c r="AA43" s="47" t="s">
        <v>834</v>
      </c>
      <c r="AB43" s="53" t="s">
        <v>835</v>
      </c>
      <c r="AC43" s="47" t="s">
        <v>639</v>
      </c>
      <c r="AD43" s="47" t="s">
        <v>628</v>
      </c>
      <c r="AE43" s="34" t="s">
        <v>628</v>
      </c>
      <c r="AF43" s="12" t="s">
        <v>628</v>
      </c>
      <c r="AG43" s="16"/>
      <c r="AH43" s="16"/>
    </row>
    <row r="44" spans="1:40" ht="120" customHeight="1" x14ac:dyDescent="0.25">
      <c r="A44" s="9" t="s">
        <v>710</v>
      </c>
      <c r="B44" s="27" t="s">
        <v>836</v>
      </c>
      <c r="C44" s="29" t="s">
        <v>712</v>
      </c>
      <c r="D44" s="29" t="s">
        <v>713</v>
      </c>
      <c r="E44" s="29" t="s">
        <v>714</v>
      </c>
      <c r="F44" s="29" t="s">
        <v>828</v>
      </c>
      <c r="G44" s="39" t="s">
        <v>829</v>
      </c>
      <c r="H44" s="40">
        <v>1</v>
      </c>
      <c r="I44" s="40">
        <v>1</v>
      </c>
      <c r="J44" s="39" t="s">
        <v>777</v>
      </c>
      <c r="K44" s="34" t="s">
        <v>718</v>
      </c>
      <c r="L44" s="30" t="s">
        <v>837</v>
      </c>
      <c r="M44" s="47" t="s">
        <v>363</v>
      </c>
      <c r="N44" s="107" t="s">
        <v>373</v>
      </c>
      <c r="O44" s="891"/>
      <c r="P44" s="781"/>
      <c r="Q44" s="39" t="s">
        <v>838</v>
      </c>
      <c r="R44" s="34"/>
      <c r="S44" s="31" t="s">
        <v>363</v>
      </c>
      <c r="T44" s="49">
        <v>1</v>
      </c>
      <c r="U44" s="49"/>
      <c r="V44" s="107" t="s">
        <v>373</v>
      </c>
      <c r="W44" s="47"/>
      <c r="X44" s="47"/>
      <c r="Y44" s="115" t="s">
        <v>839</v>
      </c>
      <c r="Z44" s="115" t="s">
        <v>839</v>
      </c>
      <c r="AA44" s="47" t="s">
        <v>840</v>
      </c>
      <c r="AB44" s="47" t="s">
        <v>841</v>
      </c>
      <c r="AC44" s="53" t="s">
        <v>842</v>
      </c>
      <c r="AD44" s="47" t="s">
        <v>843</v>
      </c>
      <c r="AE44" s="141" t="s">
        <v>844</v>
      </c>
      <c r="AF44" s="126" t="s">
        <v>845</v>
      </c>
      <c r="AG44" s="16"/>
      <c r="AH44" s="16"/>
    </row>
    <row r="45" spans="1:40" ht="120" customHeight="1" x14ac:dyDescent="0.25">
      <c r="A45" s="9" t="s">
        <v>710</v>
      </c>
      <c r="B45" s="27" t="s">
        <v>846</v>
      </c>
      <c r="C45" s="29" t="s">
        <v>712</v>
      </c>
      <c r="D45" s="29" t="s">
        <v>713</v>
      </c>
      <c r="E45" s="29" t="s">
        <v>714</v>
      </c>
      <c r="F45" s="29" t="s">
        <v>828</v>
      </c>
      <c r="G45" s="39" t="s">
        <v>829</v>
      </c>
      <c r="H45" s="40">
        <v>1</v>
      </c>
      <c r="I45" s="40">
        <v>1</v>
      </c>
      <c r="J45" s="39" t="s">
        <v>777</v>
      </c>
      <c r="K45" s="34" t="s">
        <v>718</v>
      </c>
      <c r="L45" s="30" t="s">
        <v>847</v>
      </c>
      <c r="M45" s="47" t="s">
        <v>398</v>
      </c>
      <c r="N45" s="107" t="s">
        <v>373</v>
      </c>
      <c r="O45" s="891"/>
      <c r="P45" s="781"/>
      <c r="Q45" s="39" t="s">
        <v>848</v>
      </c>
      <c r="R45" s="34" t="s">
        <v>362</v>
      </c>
      <c r="S45" s="47" t="s">
        <v>398</v>
      </c>
      <c r="T45" s="49">
        <v>1</v>
      </c>
      <c r="U45" s="49" t="s">
        <v>364</v>
      </c>
      <c r="V45" s="107" t="s">
        <v>373</v>
      </c>
      <c r="W45" s="47"/>
      <c r="X45" s="47"/>
      <c r="Y45" s="115" t="s">
        <v>849</v>
      </c>
      <c r="Z45" s="47" t="s">
        <v>850</v>
      </c>
      <c r="AA45" s="47" t="s">
        <v>851</v>
      </c>
      <c r="AB45" s="53" t="s">
        <v>852</v>
      </c>
      <c r="AC45" s="53" t="s">
        <v>853</v>
      </c>
      <c r="AD45" s="47" t="s">
        <v>854</v>
      </c>
      <c r="AE45" s="47" t="s">
        <v>855</v>
      </c>
      <c r="AF45" s="16" t="s">
        <v>856</v>
      </c>
      <c r="AG45" s="16"/>
      <c r="AH45" s="16"/>
    </row>
    <row r="46" spans="1:40" ht="120" customHeight="1" x14ac:dyDescent="0.25">
      <c r="A46" s="9" t="s">
        <v>710</v>
      </c>
      <c r="B46" s="27" t="s">
        <v>857</v>
      </c>
      <c r="C46" s="29" t="s">
        <v>712</v>
      </c>
      <c r="D46" s="29" t="s">
        <v>713</v>
      </c>
      <c r="E46" s="29" t="s">
        <v>714</v>
      </c>
      <c r="F46" s="29" t="s">
        <v>828</v>
      </c>
      <c r="G46" s="39" t="s">
        <v>829</v>
      </c>
      <c r="H46" s="40">
        <v>1</v>
      </c>
      <c r="I46" s="40">
        <v>1</v>
      </c>
      <c r="J46" s="39" t="s">
        <v>777</v>
      </c>
      <c r="K46" s="34" t="s">
        <v>718</v>
      </c>
      <c r="L46" s="30" t="s">
        <v>858</v>
      </c>
      <c r="M46" s="47" t="s">
        <v>859</v>
      </c>
      <c r="N46" s="107" t="s">
        <v>359</v>
      </c>
      <c r="O46" s="891"/>
      <c r="P46" s="781"/>
      <c r="Q46" s="39" t="s">
        <v>860</v>
      </c>
      <c r="R46" s="34" t="s">
        <v>88</v>
      </c>
      <c r="S46" s="31" t="s">
        <v>363</v>
      </c>
      <c r="T46" s="49">
        <v>1</v>
      </c>
      <c r="U46" s="49" t="s">
        <v>364</v>
      </c>
      <c r="V46" s="107" t="s">
        <v>359</v>
      </c>
      <c r="W46" s="47"/>
      <c r="X46" s="47"/>
      <c r="Y46" s="115" t="s">
        <v>861</v>
      </c>
      <c r="Z46" s="47" t="s">
        <v>639</v>
      </c>
      <c r="AA46" s="47" t="s">
        <v>862</v>
      </c>
      <c r="AB46" s="53" t="s">
        <v>863</v>
      </c>
      <c r="AC46" s="37" t="s">
        <v>639</v>
      </c>
      <c r="AD46" s="47" t="s">
        <v>628</v>
      </c>
      <c r="AE46" s="34" t="s">
        <v>628</v>
      </c>
      <c r="AF46" s="12" t="s">
        <v>628</v>
      </c>
      <c r="AG46" s="16"/>
      <c r="AH46" s="16"/>
    </row>
    <row r="47" spans="1:40" ht="120" customHeight="1" x14ac:dyDescent="0.25">
      <c r="A47" s="9" t="s">
        <v>710</v>
      </c>
      <c r="B47" s="27" t="s">
        <v>864</v>
      </c>
      <c r="C47" s="29" t="s">
        <v>712</v>
      </c>
      <c r="D47" s="29" t="s">
        <v>713</v>
      </c>
      <c r="E47" s="29" t="s">
        <v>714</v>
      </c>
      <c r="F47" s="29" t="s">
        <v>828</v>
      </c>
      <c r="G47" s="39" t="s">
        <v>829</v>
      </c>
      <c r="H47" s="40">
        <v>1</v>
      </c>
      <c r="I47" s="40">
        <v>1</v>
      </c>
      <c r="J47" s="39" t="s">
        <v>777</v>
      </c>
      <c r="K47" s="34" t="s">
        <v>718</v>
      </c>
      <c r="L47" s="30" t="s">
        <v>865</v>
      </c>
      <c r="M47" s="47" t="s">
        <v>363</v>
      </c>
      <c r="N47" s="107" t="s">
        <v>373</v>
      </c>
      <c r="O47" s="891"/>
      <c r="P47" s="781"/>
      <c r="Q47" s="39" t="s">
        <v>866</v>
      </c>
      <c r="R47" s="34" t="s">
        <v>763</v>
      </c>
      <c r="S47" s="31" t="s">
        <v>363</v>
      </c>
      <c r="T47" s="40">
        <v>1</v>
      </c>
      <c r="U47" s="40"/>
      <c r="V47" s="107" t="s">
        <v>373</v>
      </c>
      <c r="W47" s="47"/>
      <c r="X47" s="47"/>
      <c r="Y47" s="115" t="s">
        <v>867</v>
      </c>
      <c r="Z47" s="47" t="s">
        <v>868</v>
      </c>
      <c r="AA47" s="47" t="s">
        <v>869</v>
      </c>
      <c r="AB47" s="53" t="s">
        <v>870</v>
      </c>
      <c r="AC47" s="53" t="s">
        <v>871</v>
      </c>
      <c r="AD47" s="47" t="s">
        <v>872</v>
      </c>
      <c r="AE47" s="141" t="s">
        <v>873</v>
      </c>
      <c r="AF47" s="126" t="s">
        <v>874</v>
      </c>
      <c r="AG47" s="16"/>
      <c r="AH47" s="16"/>
      <c r="AN47" s="8">
        <v>166000</v>
      </c>
    </row>
    <row r="48" spans="1:40" ht="120" customHeight="1" x14ac:dyDescent="0.25">
      <c r="A48" s="9" t="s">
        <v>710</v>
      </c>
      <c r="B48" s="27" t="s">
        <v>875</v>
      </c>
      <c r="C48" s="29" t="s">
        <v>712</v>
      </c>
      <c r="D48" s="29" t="s">
        <v>713</v>
      </c>
      <c r="E48" s="29" t="s">
        <v>714</v>
      </c>
      <c r="F48" s="29" t="s">
        <v>828</v>
      </c>
      <c r="G48" s="39" t="s">
        <v>829</v>
      </c>
      <c r="H48" s="40">
        <v>1</v>
      </c>
      <c r="I48" s="40">
        <v>1</v>
      </c>
      <c r="J48" s="39" t="s">
        <v>777</v>
      </c>
      <c r="K48" s="34" t="s">
        <v>718</v>
      </c>
      <c r="L48" s="30" t="s">
        <v>876</v>
      </c>
      <c r="M48" s="47" t="s">
        <v>859</v>
      </c>
      <c r="N48" s="107" t="s">
        <v>359</v>
      </c>
      <c r="O48" s="891"/>
      <c r="P48" s="781"/>
      <c r="Q48" s="39" t="s">
        <v>877</v>
      </c>
      <c r="R48" s="34" t="s">
        <v>88</v>
      </c>
      <c r="S48" s="31" t="s">
        <v>363</v>
      </c>
      <c r="T48" s="49">
        <v>1</v>
      </c>
      <c r="U48" s="49" t="s">
        <v>364</v>
      </c>
      <c r="V48" s="107" t="s">
        <v>359</v>
      </c>
      <c r="W48" s="47"/>
      <c r="X48" s="47"/>
      <c r="Y48" s="115" t="s">
        <v>878</v>
      </c>
      <c r="Z48" s="47" t="s">
        <v>639</v>
      </c>
      <c r="AA48" s="47" t="s">
        <v>862</v>
      </c>
      <c r="AB48" s="53" t="s">
        <v>863</v>
      </c>
      <c r="AC48" s="37" t="s">
        <v>639</v>
      </c>
      <c r="AD48" s="47" t="s">
        <v>628</v>
      </c>
      <c r="AE48" s="34" t="s">
        <v>628</v>
      </c>
      <c r="AF48" s="12" t="s">
        <v>628</v>
      </c>
      <c r="AG48" s="16"/>
      <c r="AH48" s="16"/>
    </row>
    <row r="49" spans="1:34" ht="120" customHeight="1" x14ac:dyDescent="0.25">
      <c r="A49" s="9" t="s">
        <v>710</v>
      </c>
      <c r="B49" s="27" t="s">
        <v>879</v>
      </c>
      <c r="C49" s="29" t="s">
        <v>712</v>
      </c>
      <c r="D49" s="29" t="s">
        <v>713</v>
      </c>
      <c r="E49" s="29" t="s">
        <v>714</v>
      </c>
      <c r="F49" s="29" t="s">
        <v>828</v>
      </c>
      <c r="G49" s="39" t="s">
        <v>829</v>
      </c>
      <c r="H49" s="40">
        <v>1</v>
      </c>
      <c r="I49" s="40">
        <v>1</v>
      </c>
      <c r="J49" s="39" t="s">
        <v>777</v>
      </c>
      <c r="K49" s="34" t="s">
        <v>718</v>
      </c>
      <c r="L49" s="30" t="s">
        <v>880</v>
      </c>
      <c r="M49" s="47" t="s">
        <v>363</v>
      </c>
      <c r="N49" s="107" t="s">
        <v>373</v>
      </c>
      <c r="O49" s="891"/>
      <c r="P49" s="781"/>
      <c r="Q49" s="39" t="s">
        <v>881</v>
      </c>
      <c r="R49" s="34" t="s">
        <v>763</v>
      </c>
      <c r="S49" s="31" t="s">
        <v>363</v>
      </c>
      <c r="T49" s="40">
        <v>1</v>
      </c>
      <c r="U49" s="40"/>
      <c r="V49" s="107" t="s">
        <v>373</v>
      </c>
      <c r="W49" s="47"/>
      <c r="X49" s="47"/>
      <c r="Y49" s="115" t="s">
        <v>882</v>
      </c>
      <c r="Z49" s="47" t="s">
        <v>883</v>
      </c>
      <c r="AA49" s="47" t="s">
        <v>884</v>
      </c>
      <c r="AB49" s="53" t="s">
        <v>885</v>
      </c>
      <c r="AC49" s="53" t="s">
        <v>886</v>
      </c>
      <c r="AD49" s="47" t="s">
        <v>887</v>
      </c>
      <c r="AE49" s="141" t="s">
        <v>888</v>
      </c>
      <c r="AF49" s="149" t="s">
        <v>889</v>
      </c>
      <c r="AG49" s="16"/>
      <c r="AH49" s="16"/>
    </row>
    <row r="50" spans="1:34" s="1" customFormat="1" ht="210" x14ac:dyDescent="0.25">
      <c r="A50" s="9" t="s">
        <v>710</v>
      </c>
      <c r="B50" s="27" t="s">
        <v>890</v>
      </c>
      <c r="C50" s="29" t="s">
        <v>712</v>
      </c>
      <c r="D50" s="29" t="s">
        <v>713</v>
      </c>
      <c r="E50" s="29" t="s">
        <v>714</v>
      </c>
      <c r="F50" s="29" t="s">
        <v>828</v>
      </c>
      <c r="G50" s="39" t="s">
        <v>829</v>
      </c>
      <c r="H50" s="40">
        <v>1</v>
      </c>
      <c r="I50" s="40">
        <v>1</v>
      </c>
      <c r="J50" s="39" t="s">
        <v>777</v>
      </c>
      <c r="K50" s="34" t="s">
        <v>718</v>
      </c>
      <c r="L50" s="30" t="s">
        <v>891</v>
      </c>
      <c r="M50" s="47" t="s">
        <v>363</v>
      </c>
      <c r="N50" s="107" t="s">
        <v>373</v>
      </c>
      <c r="O50" s="891"/>
      <c r="P50" s="781"/>
      <c r="Q50" s="39" t="s">
        <v>892</v>
      </c>
      <c r="R50" s="34" t="s">
        <v>893</v>
      </c>
      <c r="S50" s="31" t="s">
        <v>363</v>
      </c>
      <c r="T50" s="49">
        <v>1</v>
      </c>
      <c r="U50" s="49" t="s">
        <v>364</v>
      </c>
      <c r="V50" s="107" t="s">
        <v>373</v>
      </c>
      <c r="W50" s="47"/>
      <c r="X50" s="47"/>
      <c r="Y50" s="115" t="s">
        <v>894</v>
      </c>
      <c r="Z50" s="115" t="s">
        <v>895</v>
      </c>
      <c r="AA50" s="47" t="s">
        <v>896</v>
      </c>
      <c r="AB50" s="53" t="s">
        <v>897</v>
      </c>
      <c r="AC50" s="53" t="s">
        <v>898</v>
      </c>
      <c r="AD50" s="47" t="s">
        <v>899</v>
      </c>
      <c r="AE50" s="141" t="s">
        <v>900</v>
      </c>
      <c r="AF50" s="126" t="s">
        <v>901</v>
      </c>
      <c r="AG50" s="16"/>
      <c r="AH50" s="16"/>
    </row>
    <row r="51" spans="1:34" ht="120" x14ac:dyDescent="0.25">
      <c r="A51" s="9" t="s">
        <v>710</v>
      </c>
      <c r="B51" s="27" t="s">
        <v>902</v>
      </c>
      <c r="C51" s="36" t="s">
        <v>652</v>
      </c>
      <c r="D51" s="29" t="s">
        <v>713</v>
      </c>
      <c r="E51" s="36" t="s">
        <v>903</v>
      </c>
      <c r="F51" s="36" t="s">
        <v>775</v>
      </c>
      <c r="G51" s="43" t="s">
        <v>904</v>
      </c>
      <c r="H51" s="50">
        <v>2</v>
      </c>
      <c r="I51" s="50">
        <v>2</v>
      </c>
      <c r="J51" s="43" t="s">
        <v>905</v>
      </c>
      <c r="K51" s="37" t="s">
        <v>145</v>
      </c>
      <c r="L51" s="30" t="s">
        <v>906</v>
      </c>
      <c r="M51" s="37" t="s">
        <v>907</v>
      </c>
      <c r="N51" s="107" t="s">
        <v>359</v>
      </c>
      <c r="O51" s="891"/>
      <c r="P51" s="781"/>
      <c r="Q51" s="43" t="s">
        <v>905</v>
      </c>
      <c r="R51" s="37" t="s">
        <v>529</v>
      </c>
      <c r="S51" s="31" t="s">
        <v>398</v>
      </c>
      <c r="T51" s="37">
        <v>2</v>
      </c>
      <c r="U51" s="37" t="s">
        <v>364</v>
      </c>
      <c r="V51" s="107" t="s">
        <v>359</v>
      </c>
      <c r="W51" s="37"/>
      <c r="X51" s="37"/>
      <c r="Y51" s="37" t="s">
        <v>908</v>
      </c>
      <c r="Z51" s="37" t="s">
        <v>908</v>
      </c>
      <c r="AA51" s="37" t="s">
        <v>909</v>
      </c>
      <c r="AB51" s="43" t="s">
        <v>910</v>
      </c>
      <c r="AC51" s="37" t="s">
        <v>911</v>
      </c>
      <c r="AD51" s="37" t="s">
        <v>911</v>
      </c>
      <c r="AE51" s="37" t="s">
        <v>912</v>
      </c>
      <c r="AF51" s="14" t="s">
        <v>912</v>
      </c>
      <c r="AG51" s="14"/>
      <c r="AH51" s="14"/>
    </row>
    <row r="52" spans="1:34" ht="120" x14ac:dyDescent="0.25">
      <c r="A52" s="9" t="s">
        <v>710</v>
      </c>
      <c r="B52" s="27" t="s">
        <v>913</v>
      </c>
      <c r="C52" s="36" t="s">
        <v>652</v>
      </c>
      <c r="D52" s="29" t="s">
        <v>713</v>
      </c>
      <c r="E52" s="36" t="s">
        <v>903</v>
      </c>
      <c r="F52" s="36" t="s">
        <v>775</v>
      </c>
      <c r="G52" s="43" t="s">
        <v>914</v>
      </c>
      <c r="H52" s="50">
        <v>1</v>
      </c>
      <c r="I52" s="50">
        <v>0.92</v>
      </c>
      <c r="J52" s="43" t="s">
        <v>915</v>
      </c>
      <c r="K52" s="37" t="s">
        <v>145</v>
      </c>
      <c r="L52" s="30" t="s">
        <v>916</v>
      </c>
      <c r="M52" s="37" t="s">
        <v>917</v>
      </c>
      <c r="N52" s="107" t="s">
        <v>359</v>
      </c>
      <c r="O52" s="891"/>
      <c r="P52" s="781"/>
      <c r="Q52" s="43" t="s">
        <v>918</v>
      </c>
      <c r="R52" s="37" t="s">
        <v>529</v>
      </c>
      <c r="S52" s="31" t="s">
        <v>917</v>
      </c>
      <c r="T52" s="37">
        <v>1</v>
      </c>
      <c r="U52" s="37" t="s">
        <v>364</v>
      </c>
      <c r="V52" s="107" t="s">
        <v>359</v>
      </c>
      <c r="W52" s="37"/>
      <c r="X52" s="37"/>
      <c r="Y52" s="37" t="s">
        <v>919</v>
      </c>
      <c r="Z52" s="37" t="s">
        <v>919</v>
      </c>
      <c r="AA52" s="37" t="s">
        <v>920</v>
      </c>
      <c r="AB52" s="43" t="s">
        <v>920</v>
      </c>
      <c r="AC52" s="37" t="s">
        <v>921</v>
      </c>
      <c r="AD52" s="37" t="s">
        <v>922</v>
      </c>
      <c r="AE52" s="37" t="s">
        <v>639</v>
      </c>
      <c r="AF52" s="14" t="s">
        <v>639</v>
      </c>
      <c r="AG52" s="14"/>
      <c r="AH52" s="14"/>
    </row>
    <row r="53" spans="1:34" ht="120" customHeight="1" x14ac:dyDescent="0.25">
      <c r="A53" s="9" t="s">
        <v>710</v>
      </c>
      <c r="B53" s="27" t="s">
        <v>923</v>
      </c>
      <c r="C53" s="36" t="s">
        <v>773</v>
      </c>
      <c r="D53" s="29" t="s">
        <v>713</v>
      </c>
      <c r="E53" s="36" t="s">
        <v>903</v>
      </c>
      <c r="F53" s="36" t="s">
        <v>775</v>
      </c>
      <c r="G53" s="43" t="s">
        <v>924</v>
      </c>
      <c r="H53" s="50">
        <v>2</v>
      </c>
      <c r="I53" s="50">
        <v>2</v>
      </c>
      <c r="J53" s="43" t="s">
        <v>156</v>
      </c>
      <c r="K53" s="37" t="s">
        <v>145</v>
      </c>
      <c r="L53" s="30" t="s">
        <v>925</v>
      </c>
      <c r="M53" s="37" t="s">
        <v>926</v>
      </c>
      <c r="N53" s="107" t="s">
        <v>373</v>
      </c>
      <c r="O53" s="891"/>
      <c r="P53" s="781"/>
      <c r="Q53" s="43" t="s">
        <v>927</v>
      </c>
      <c r="R53" s="37" t="s">
        <v>529</v>
      </c>
      <c r="S53" s="31" t="s">
        <v>363</v>
      </c>
      <c r="T53" s="37">
        <v>2</v>
      </c>
      <c r="U53" s="37" t="s">
        <v>364</v>
      </c>
      <c r="V53" s="107" t="s">
        <v>373</v>
      </c>
      <c r="W53" s="37"/>
      <c r="X53" s="37"/>
      <c r="Y53" s="37" t="s">
        <v>928</v>
      </c>
      <c r="Z53" s="37" t="s">
        <v>929</v>
      </c>
      <c r="AA53" s="37" t="s">
        <v>930</v>
      </c>
      <c r="AB53" s="43" t="s">
        <v>930</v>
      </c>
      <c r="AC53" s="37" t="s">
        <v>931</v>
      </c>
      <c r="AD53" s="37" t="s">
        <v>931</v>
      </c>
      <c r="AE53" s="37" t="s">
        <v>932</v>
      </c>
      <c r="AF53" s="14" t="s">
        <v>933</v>
      </c>
      <c r="AG53" s="14"/>
      <c r="AH53" s="14"/>
    </row>
    <row r="54" spans="1:34" ht="120" x14ac:dyDescent="0.25">
      <c r="A54" s="9" t="s">
        <v>710</v>
      </c>
      <c r="B54" s="27" t="s">
        <v>934</v>
      </c>
      <c r="C54" s="36" t="s">
        <v>773</v>
      </c>
      <c r="D54" s="29" t="s">
        <v>713</v>
      </c>
      <c r="E54" s="36" t="s">
        <v>903</v>
      </c>
      <c r="F54" s="36" t="s">
        <v>775</v>
      </c>
      <c r="G54" s="43" t="s">
        <v>935</v>
      </c>
      <c r="H54" s="50">
        <v>1</v>
      </c>
      <c r="I54" s="50">
        <v>1</v>
      </c>
      <c r="J54" s="43" t="s">
        <v>936</v>
      </c>
      <c r="K54" s="37" t="s">
        <v>145</v>
      </c>
      <c r="L54" s="30" t="s">
        <v>937</v>
      </c>
      <c r="M54" s="37" t="s">
        <v>938</v>
      </c>
      <c r="N54" s="107" t="s">
        <v>359</v>
      </c>
      <c r="O54" s="891"/>
      <c r="P54" s="781"/>
      <c r="Q54" s="43" t="s">
        <v>939</v>
      </c>
      <c r="R54" s="37" t="s">
        <v>362</v>
      </c>
      <c r="S54" s="31" t="s">
        <v>938</v>
      </c>
      <c r="T54" s="37">
        <v>1</v>
      </c>
      <c r="U54" s="37" t="s">
        <v>364</v>
      </c>
      <c r="V54" s="107" t="s">
        <v>359</v>
      </c>
      <c r="W54" s="110" t="s">
        <v>940</v>
      </c>
      <c r="X54" s="37" t="s">
        <v>639</v>
      </c>
      <c r="Y54" s="37" t="s">
        <v>639</v>
      </c>
      <c r="Z54" s="37" t="s">
        <v>639</v>
      </c>
      <c r="AA54" s="37" t="s">
        <v>639</v>
      </c>
      <c r="AB54" s="37" t="s">
        <v>639</v>
      </c>
      <c r="AC54" s="37" t="s">
        <v>628</v>
      </c>
      <c r="AD54" s="37" t="s">
        <v>628</v>
      </c>
      <c r="AE54" s="37" t="s">
        <v>628</v>
      </c>
      <c r="AF54" s="14" t="s">
        <v>628</v>
      </c>
      <c r="AG54" s="14"/>
      <c r="AH54" s="14"/>
    </row>
    <row r="55" spans="1:34" ht="294.75" customHeight="1" thickBot="1" x14ac:dyDescent="0.3">
      <c r="A55" s="9" t="s">
        <v>710</v>
      </c>
      <c r="B55" s="27" t="s">
        <v>941</v>
      </c>
      <c r="C55" s="36" t="s">
        <v>773</v>
      </c>
      <c r="D55" s="29" t="s">
        <v>713</v>
      </c>
      <c r="E55" s="36" t="s">
        <v>903</v>
      </c>
      <c r="F55" s="36" t="s">
        <v>775</v>
      </c>
      <c r="G55" s="59" t="s">
        <v>942</v>
      </c>
      <c r="H55" s="54">
        <v>1</v>
      </c>
      <c r="I55" s="54">
        <v>1</v>
      </c>
      <c r="J55" s="38" t="s">
        <v>943</v>
      </c>
      <c r="K55" s="146" t="s">
        <v>602</v>
      </c>
      <c r="L55" s="56" t="s">
        <v>944</v>
      </c>
      <c r="M55" s="57" t="s">
        <v>363</v>
      </c>
      <c r="N55" s="116" t="s">
        <v>359</v>
      </c>
      <c r="O55" s="891"/>
      <c r="P55" s="781"/>
      <c r="Q55" s="38" t="s">
        <v>945</v>
      </c>
      <c r="R55" s="146" t="s">
        <v>362</v>
      </c>
      <c r="S55" s="25" t="s">
        <v>363</v>
      </c>
      <c r="T55" s="57">
        <v>1</v>
      </c>
      <c r="U55" s="37" t="s">
        <v>364</v>
      </c>
      <c r="V55" s="117" t="s">
        <v>359</v>
      </c>
      <c r="W55" s="57"/>
      <c r="X55" s="57"/>
      <c r="Y55" s="105" t="s">
        <v>946</v>
      </c>
      <c r="Z55" s="105" t="s">
        <v>947</v>
      </c>
      <c r="AA55" s="105" t="s">
        <v>948</v>
      </c>
      <c r="AB55" s="118" t="s">
        <v>949</v>
      </c>
      <c r="AC55" s="104" t="s">
        <v>950</v>
      </c>
      <c r="AD55" s="105" t="s">
        <v>951</v>
      </c>
      <c r="AE55" s="30" t="s">
        <v>952</v>
      </c>
      <c r="AF55" s="128" t="s">
        <v>952</v>
      </c>
      <c r="AG55" s="17"/>
      <c r="AH55" s="17"/>
    </row>
    <row r="56" spans="1:34" ht="294.75" customHeight="1" thickBot="1" x14ac:dyDescent="0.3">
      <c r="A56" s="9" t="s">
        <v>349</v>
      </c>
      <c r="B56" s="97" t="s">
        <v>953</v>
      </c>
      <c r="C56" s="42" t="s">
        <v>350</v>
      </c>
      <c r="D56" s="28" t="s">
        <v>351</v>
      </c>
      <c r="E56" s="42" t="s">
        <v>352</v>
      </c>
      <c r="F56" s="29" t="s">
        <v>426</v>
      </c>
      <c r="G56" s="30" t="s">
        <v>427</v>
      </c>
      <c r="H56" s="98"/>
      <c r="I56" s="98"/>
      <c r="J56" s="43" t="s">
        <v>954</v>
      </c>
      <c r="K56" s="37" t="s">
        <v>356</v>
      </c>
      <c r="L56" s="30" t="s">
        <v>955</v>
      </c>
      <c r="M56" s="37" t="s">
        <v>398</v>
      </c>
      <c r="N56" s="103" t="s">
        <v>359</v>
      </c>
      <c r="O56" s="60"/>
      <c r="P56" s="60"/>
      <c r="Q56" s="43" t="s">
        <v>956</v>
      </c>
      <c r="R56" s="37" t="s">
        <v>362</v>
      </c>
      <c r="S56" s="31" t="s">
        <v>500</v>
      </c>
      <c r="T56" s="37">
        <v>1</v>
      </c>
      <c r="U56" s="37" t="s">
        <v>364</v>
      </c>
      <c r="V56" s="103" t="s">
        <v>359</v>
      </c>
      <c r="W56" s="37" t="s">
        <v>501</v>
      </c>
      <c r="X56" s="37" t="s">
        <v>502</v>
      </c>
      <c r="Y56" s="30" t="s">
        <v>503</v>
      </c>
      <c r="Z56" s="30" t="s">
        <v>504</v>
      </c>
      <c r="AA56" s="30" t="s">
        <v>505</v>
      </c>
      <c r="AB56" s="43"/>
      <c r="AC56" s="37" t="s">
        <v>957</v>
      </c>
      <c r="AD56" s="119" t="s">
        <v>958</v>
      </c>
      <c r="AE56" s="37" t="s">
        <v>958</v>
      </c>
      <c r="AF56" s="14" t="s">
        <v>958</v>
      </c>
      <c r="AG56" s="17"/>
      <c r="AH56" s="17"/>
    </row>
    <row r="57" spans="1:34" ht="294.75" customHeight="1" thickBot="1" x14ac:dyDescent="0.3">
      <c r="A57" s="9" t="s">
        <v>349</v>
      </c>
      <c r="B57" s="97" t="s">
        <v>959</v>
      </c>
      <c r="C57" s="42" t="s">
        <v>350</v>
      </c>
      <c r="D57" s="28" t="s">
        <v>351</v>
      </c>
      <c r="E57" s="42" t="s">
        <v>352</v>
      </c>
      <c r="F57" s="29" t="s">
        <v>426</v>
      </c>
      <c r="G57" s="30" t="s">
        <v>427</v>
      </c>
      <c r="H57" s="98"/>
      <c r="I57" s="98"/>
      <c r="J57" s="43" t="s">
        <v>954</v>
      </c>
      <c r="K57" s="37" t="s">
        <v>356</v>
      </c>
      <c r="L57" s="30" t="s">
        <v>960</v>
      </c>
      <c r="M57" s="37" t="s">
        <v>363</v>
      </c>
      <c r="N57" s="103" t="s">
        <v>373</v>
      </c>
      <c r="O57" s="60"/>
      <c r="P57" s="60"/>
      <c r="Q57" s="43" t="s">
        <v>961</v>
      </c>
      <c r="R57" s="37" t="s">
        <v>362</v>
      </c>
      <c r="S57" s="31" t="s">
        <v>500</v>
      </c>
      <c r="T57" s="37">
        <v>1</v>
      </c>
      <c r="U57" s="37" t="s">
        <v>364</v>
      </c>
      <c r="V57" s="103" t="s">
        <v>373</v>
      </c>
      <c r="W57" s="37"/>
      <c r="X57" s="37"/>
      <c r="Y57" s="30" t="s">
        <v>489</v>
      </c>
      <c r="Z57" s="30" t="s">
        <v>489</v>
      </c>
      <c r="AA57" s="30" t="s">
        <v>489</v>
      </c>
      <c r="AB57" s="43"/>
      <c r="AC57" s="37" t="s">
        <v>962</v>
      </c>
      <c r="AD57" s="37" t="s">
        <v>963</v>
      </c>
      <c r="AE57" s="37" t="s">
        <v>964</v>
      </c>
      <c r="AF57" s="17" t="s">
        <v>965</v>
      </c>
      <c r="AG57" s="17"/>
      <c r="AH57" s="17"/>
    </row>
    <row r="58" spans="1:34" ht="294.75" customHeight="1" thickBot="1" x14ac:dyDescent="0.3">
      <c r="A58" s="9" t="s">
        <v>349</v>
      </c>
      <c r="B58" s="51" t="s">
        <v>966</v>
      </c>
      <c r="C58" s="99" t="s">
        <v>350</v>
      </c>
      <c r="D58" s="21" t="s">
        <v>351</v>
      </c>
      <c r="E58" s="99" t="s">
        <v>352</v>
      </c>
      <c r="F58" s="29" t="s">
        <v>426</v>
      </c>
      <c r="G58" s="100" t="s">
        <v>427</v>
      </c>
      <c r="H58" s="101"/>
      <c r="I58" s="101"/>
      <c r="J58" s="102" t="s">
        <v>967</v>
      </c>
      <c r="K58" s="145" t="s">
        <v>356</v>
      </c>
      <c r="L58" s="56" t="s">
        <v>968</v>
      </c>
      <c r="M58" s="61" t="s">
        <v>386</v>
      </c>
      <c r="N58" s="117" t="s">
        <v>359</v>
      </c>
      <c r="O58" s="120"/>
      <c r="P58" s="120"/>
      <c r="Q58" s="102" t="s">
        <v>969</v>
      </c>
      <c r="R58" s="145" t="s">
        <v>362</v>
      </c>
      <c r="S58" s="26" t="s">
        <v>386</v>
      </c>
      <c r="T58" s="61">
        <v>1</v>
      </c>
      <c r="U58" s="37" t="s">
        <v>364</v>
      </c>
      <c r="V58" s="117" t="s">
        <v>359</v>
      </c>
      <c r="W58" s="61" t="s">
        <v>501</v>
      </c>
      <c r="X58" s="61" t="s">
        <v>502</v>
      </c>
      <c r="Y58" s="121" t="s">
        <v>503</v>
      </c>
      <c r="Z58" s="121" t="s">
        <v>504</v>
      </c>
      <c r="AA58" s="121" t="s">
        <v>505</v>
      </c>
      <c r="AB58" s="122"/>
      <c r="AC58" s="61" t="s">
        <v>639</v>
      </c>
      <c r="AD58" s="61" t="s">
        <v>970</v>
      </c>
      <c r="AE58" s="37" t="s">
        <v>971</v>
      </c>
      <c r="AF58" s="14" t="s">
        <v>971</v>
      </c>
      <c r="AG58" s="17"/>
      <c r="AH58" s="17"/>
    </row>
    <row r="59" spans="1:34" ht="294.75" customHeight="1" thickBot="1" x14ac:dyDescent="0.3">
      <c r="A59" s="9" t="s">
        <v>349</v>
      </c>
      <c r="B59" s="97" t="s">
        <v>972</v>
      </c>
      <c r="C59" s="42" t="s">
        <v>350</v>
      </c>
      <c r="D59" s="28" t="s">
        <v>351</v>
      </c>
      <c r="E59" s="42" t="s">
        <v>352</v>
      </c>
      <c r="F59" s="29" t="s">
        <v>426</v>
      </c>
      <c r="G59" s="30" t="s">
        <v>427</v>
      </c>
      <c r="H59" s="98"/>
      <c r="I59" s="98"/>
      <c r="J59" s="43" t="s">
        <v>973</v>
      </c>
      <c r="K59" s="37" t="s">
        <v>356</v>
      </c>
      <c r="L59" s="30" t="s">
        <v>974</v>
      </c>
      <c r="M59" s="37" t="s">
        <v>398</v>
      </c>
      <c r="N59" s="103" t="s">
        <v>359</v>
      </c>
      <c r="O59" s="60"/>
      <c r="P59" s="60"/>
      <c r="Q59" s="43" t="s">
        <v>975</v>
      </c>
      <c r="R59" s="37" t="s">
        <v>362</v>
      </c>
      <c r="S59" s="31" t="s">
        <v>976</v>
      </c>
      <c r="T59" s="37">
        <v>1</v>
      </c>
      <c r="U59" s="37" t="s">
        <v>364</v>
      </c>
      <c r="V59" s="103" t="s">
        <v>359</v>
      </c>
      <c r="W59" s="37"/>
      <c r="X59" s="37"/>
      <c r="Y59" s="30" t="s">
        <v>489</v>
      </c>
      <c r="Z59" s="30" t="s">
        <v>489</v>
      </c>
      <c r="AA59" s="30" t="s">
        <v>489</v>
      </c>
      <c r="AB59" s="43"/>
      <c r="AC59" s="37" t="s">
        <v>977</v>
      </c>
      <c r="AD59" s="119" t="s">
        <v>978</v>
      </c>
      <c r="AE59" s="37" t="s">
        <v>979</v>
      </c>
      <c r="AF59" s="14" t="s">
        <v>979</v>
      </c>
      <c r="AG59" s="17"/>
      <c r="AH59" s="17"/>
    </row>
    <row r="60" spans="1:34" ht="294.75" customHeight="1" thickBot="1" x14ac:dyDescent="0.3">
      <c r="A60" s="9" t="s">
        <v>349</v>
      </c>
      <c r="B60" s="103" t="s">
        <v>980</v>
      </c>
      <c r="C60" s="42" t="s">
        <v>350</v>
      </c>
      <c r="D60" s="28" t="s">
        <v>351</v>
      </c>
      <c r="E60" s="42" t="s">
        <v>352</v>
      </c>
      <c r="F60" s="29" t="s">
        <v>426</v>
      </c>
      <c r="G60" s="30"/>
      <c r="H60" s="98"/>
      <c r="I60" s="98"/>
      <c r="J60" s="43" t="s">
        <v>981</v>
      </c>
      <c r="K60" s="37" t="s">
        <v>356</v>
      </c>
      <c r="L60" s="30" t="s">
        <v>982</v>
      </c>
      <c r="M60" s="37" t="s">
        <v>917</v>
      </c>
      <c r="N60" s="103" t="s">
        <v>359</v>
      </c>
      <c r="O60" s="60"/>
      <c r="P60" s="60"/>
      <c r="Q60" s="43" t="s">
        <v>983</v>
      </c>
      <c r="R60" s="37" t="s">
        <v>362</v>
      </c>
      <c r="S60" s="31" t="s">
        <v>363</v>
      </c>
      <c r="T60" s="37">
        <v>1</v>
      </c>
      <c r="U60" s="37" t="s">
        <v>364</v>
      </c>
      <c r="V60" s="103" t="s">
        <v>359</v>
      </c>
      <c r="W60" s="37"/>
      <c r="X60" s="37"/>
      <c r="Y60" s="30"/>
      <c r="Z60" s="30"/>
      <c r="AA60" s="30"/>
      <c r="AB60" s="43"/>
      <c r="AC60" s="37"/>
      <c r="AD60" s="119" t="s">
        <v>984</v>
      </c>
      <c r="AE60" s="37" t="s">
        <v>985</v>
      </c>
      <c r="AF60" s="14" t="s">
        <v>985</v>
      </c>
      <c r="AG60" s="17"/>
      <c r="AH60" s="17"/>
    </row>
    <row r="61" spans="1:34" ht="294.75" customHeight="1" thickBot="1" x14ac:dyDescent="0.3">
      <c r="A61" s="9" t="s">
        <v>349</v>
      </c>
      <c r="B61" s="103" t="s">
        <v>986</v>
      </c>
      <c r="C61" s="42" t="s">
        <v>350</v>
      </c>
      <c r="D61" s="28" t="s">
        <v>351</v>
      </c>
      <c r="E61" s="42" t="s">
        <v>352</v>
      </c>
      <c r="F61" s="29" t="s">
        <v>426</v>
      </c>
      <c r="G61" s="30"/>
      <c r="H61" s="98"/>
      <c r="I61" s="98"/>
      <c r="J61" s="43" t="s">
        <v>987</v>
      </c>
      <c r="K61" s="37" t="s">
        <v>356</v>
      </c>
      <c r="L61" s="30" t="s">
        <v>988</v>
      </c>
      <c r="M61" s="31" t="s">
        <v>917</v>
      </c>
      <c r="N61" s="103" t="s">
        <v>359</v>
      </c>
      <c r="O61" s="60"/>
      <c r="P61" s="60"/>
      <c r="Q61" s="43" t="s">
        <v>989</v>
      </c>
      <c r="R61" s="37" t="s">
        <v>362</v>
      </c>
      <c r="S61" s="31" t="s">
        <v>917</v>
      </c>
      <c r="T61" s="37">
        <v>1</v>
      </c>
      <c r="U61" s="37" t="s">
        <v>364</v>
      </c>
      <c r="V61" s="103" t="s">
        <v>359</v>
      </c>
      <c r="W61" s="37"/>
      <c r="X61" s="37"/>
      <c r="Y61" s="30"/>
      <c r="Z61" s="30"/>
      <c r="AA61" s="30"/>
      <c r="AB61" s="43"/>
      <c r="AC61" s="37"/>
      <c r="AD61" s="37" t="s">
        <v>990</v>
      </c>
      <c r="AE61" s="37" t="s">
        <v>991</v>
      </c>
      <c r="AF61" s="14" t="s">
        <v>991</v>
      </c>
      <c r="AG61" s="17"/>
      <c r="AH61" s="17"/>
    </row>
    <row r="62" spans="1:34" ht="294.75" customHeight="1" thickBot="1" x14ac:dyDescent="0.3">
      <c r="A62" s="9" t="s">
        <v>349</v>
      </c>
      <c r="B62" s="103" t="s">
        <v>992</v>
      </c>
      <c r="C62" s="42" t="s">
        <v>350</v>
      </c>
      <c r="D62" s="28" t="s">
        <v>351</v>
      </c>
      <c r="E62" s="42" t="s">
        <v>352</v>
      </c>
      <c r="F62" s="29" t="s">
        <v>426</v>
      </c>
      <c r="G62" s="30"/>
      <c r="H62" s="98"/>
      <c r="I62" s="98"/>
      <c r="J62" s="43" t="s">
        <v>993</v>
      </c>
      <c r="K62" s="37" t="s">
        <v>356</v>
      </c>
      <c r="L62" s="30" t="s">
        <v>994</v>
      </c>
      <c r="M62" s="31" t="s">
        <v>622</v>
      </c>
      <c r="N62" s="103" t="s">
        <v>359</v>
      </c>
      <c r="O62" s="60"/>
      <c r="P62" s="60"/>
      <c r="Q62" s="43" t="s">
        <v>995</v>
      </c>
      <c r="R62" s="37" t="s">
        <v>362</v>
      </c>
      <c r="S62" s="31" t="s">
        <v>622</v>
      </c>
      <c r="T62" s="37">
        <v>1</v>
      </c>
      <c r="U62" s="37" t="s">
        <v>364</v>
      </c>
      <c r="V62" s="103" t="s">
        <v>359</v>
      </c>
      <c r="W62" s="37"/>
      <c r="X62" s="37"/>
      <c r="Y62" s="30"/>
      <c r="Z62" s="30"/>
      <c r="AA62" s="30"/>
      <c r="AB62" s="43"/>
      <c r="AC62" s="37"/>
      <c r="AD62" s="57" t="s">
        <v>996</v>
      </c>
      <c r="AE62" s="37" t="s">
        <v>997</v>
      </c>
      <c r="AF62" s="17" t="s">
        <v>998</v>
      </c>
      <c r="AG62" s="17"/>
      <c r="AH62" s="17"/>
    </row>
    <row r="63" spans="1:34" ht="294.75" customHeight="1" thickBot="1" x14ac:dyDescent="0.3">
      <c r="A63" s="9" t="s">
        <v>349</v>
      </c>
      <c r="B63" s="103" t="s">
        <v>999</v>
      </c>
      <c r="C63" s="42" t="s">
        <v>350</v>
      </c>
      <c r="D63" s="28" t="s">
        <v>351</v>
      </c>
      <c r="E63" s="42" t="s">
        <v>352</v>
      </c>
      <c r="F63" s="29" t="s">
        <v>426</v>
      </c>
      <c r="G63" s="30"/>
      <c r="H63" s="98"/>
      <c r="I63" s="98"/>
      <c r="J63" s="43" t="s">
        <v>993</v>
      </c>
      <c r="K63" s="37" t="s">
        <v>356</v>
      </c>
      <c r="L63" s="30" t="s">
        <v>1000</v>
      </c>
      <c r="M63" s="31" t="s">
        <v>363</v>
      </c>
      <c r="N63" s="103" t="s">
        <v>373</v>
      </c>
      <c r="O63" s="60"/>
      <c r="P63" s="60"/>
      <c r="Q63" s="43" t="s">
        <v>1001</v>
      </c>
      <c r="R63" s="37" t="s">
        <v>362</v>
      </c>
      <c r="S63" s="31" t="s">
        <v>363</v>
      </c>
      <c r="T63" s="37">
        <v>1</v>
      </c>
      <c r="U63" s="37" t="s">
        <v>364</v>
      </c>
      <c r="V63" s="103" t="s">
        <v>373</v>
      </c>
      <c r="W63" s="37"/>
      <c r="X63" s="37"/>
      <c r="Y63" s="30"/>
      <c r="Z63" s="30"/>
      <c r="AA63" s="30"/>
      <c r="AB63" s="43"/>
      <c r="AC63" s="37"/>
      <c r="AD63" s="37" t="s">
        <v>963</v>
      </c>
      <c r="AE63" s="37" t="s">
        <v>1002</v>
      </c>
      <c r="AF63" s="17" t="s">
        <v>1003</v>
      </c>
      <c r="AG63" s="17"/>
      <c r="AH63" s="17"/>
    </row>
    <row r="64" spans="1:34" ht="294.75" customHeight="1" thickBot="1" x14ac:dyDescent="0.3">
      <c r="A64" s="9" t="s">
        <v>349</v>
      </c>
      <c r="B64" s="103" t="s">
        <v>1004</v>
      </c>
      <c r="C64" s="42" t="s">
        <v>350</v>
      </c>
      <c r="D64" s="28" t="s">
        <v>351</v>
      </c>
      <c r="E64" s="42" t="s">
        <v>352</v>
      </c>
      <c r="F64" s="29" t="s">
        <v>426</v>
      </c>
      <c r="G64" s="30"/>
      <c r="H64" s="98"/>
      <c r="I64" s="98"/>
      <c r="J64" s="43" t="s">
        <v>1005</v>
      </c>
      <c r="K64" s="37" t="s">
        <v>356</v>
      </c>
      <c r="L64" s="30" t="s">
        <v>1006</v>
      </c>
      <c r="M64" s="31" t="s">
        <v>363</v>
      </c>
      <c r="N64" s="103" t="s">
        <v>373</v>
      </c>
      <c r="O64" s="60"/>
      <c r="P64" s="60"/>
      <c r="Q64" s="43" t="s">
        <v>1007</v>
      </c>
      <c r="R64" s="37" t="s">
        <v>362</v>
      </c>
      <c r="S64" s="31" t="s">
        <v>363</v>
      </c>
      <c r="T64" s="37">
        <v>1</v>
      </c>
      <c r="U64" s="37" t="s">
        <v>364</v>
      </c>
      <c r="V64" s="103" t="s">
        <v>373</v>
      </c>
      <c r="W64" s="37"/>
      <c r="X64" s="37"/>
      <c r="Y64" s="30"/>
      <c r="Z64" s="30"/>
      <c r="AA64" s="30"/>
      <c r="AB64" s="43"/>
      <c r="AC64" s="37"/>
      <c r="AD64" s="57" t="s">
        <v>1008</v>
      </c>
      <c r="AE64" s="37" t="s">
        <v>1009</v>
      </c>
      <c r="AF64" s="17" t="s">
        <v>1010</v>
      </c>
      <c r="AG64" s="17"/>
      <c r="AH64" s="17"/>
    </row>
    <row r="65" spans="1:34" ht="99.95" customHeight="1" x14ac:dyDescent="0.25">
      <c r="A65" s="9" t="s">
        <v>710</v>
      </c>
      <c r="B65" s="65" t="s">
        <v>1011</v>
      </c>
      <c r="C65" s="66" t="s">
        <v>350</v>
      </c>
      <c r="D65" s="78" t="s">
        <v>351</v>
      </c>
      <c r="E65" s="77" t="s">
        <v>1012</v>
      </c>
      <c r="F65" s="58" t="s">
        <v>1013</v>
      </c>
      <c r="G65" s="93" t="s">
        <v>191</v>
      </c>
      <c r="H65" s="63" t="s">
        <v>191</v>
      </c>
      <c r="I65" s="95">
        <v>1</v>
      </c>
      <c r="J65" s="68" t="s">
        <v>191</v>
      </c>
      <c r="K65" s="62" t="s">
        <v>498</v>
      </c>
      <c r="L65" s="70" t="s">
        <v>1014</v>
      </c>
      <c r="M65" s="62" t="s">
        <v>527</v>
      </c>
      <c r="N65" s="103" t="s">
        <v>373</v>
      </c>
      <c r="O65" s="60"/>
      <c r="P65" s="60"/>
      <c r="Q65" s="58" t="s">
        <v>1015</v>
      </c>
      <c r="R65" s="93" t="s">
        <v>1016</v>
      </c>
      <c r="S65" s="94" t="s">
        <v>1017</v>
      </c>
      <c r="T65" s="67">
        <v>1</v>
      </c>
      <c r="U65" s="123"/>
      <c r="V65" s="103" t="s">
        <v>373</v>
      </c>
      <c r="W65" s="60"/>
      <c r="X65" s="60"/>
      <c r="Y65" s="60"/>
      <c r="Z65" s="60"/>
      <c r="AA65" s="60"/>
      <c r="AB65" s="60"/>
      <c r="AC65" s="60"/>
      <c r="AD65" s="37" t="s">
        <v>1018</v>
      </c>
      <c r="AE65" s="37" t="s">
        <v>1018</v>
      </c>
      <c r="AF65" s="14" t="s">
        <v>1018</v>
      </c>
      <c r="AG65" s="1"/>
      <c r="AH65" s="1"/>
    </row>
    <row r="66" spans="1:34" ht="120" x14ac:dyDescent="0.25">
      <c r="A66" s="76" t="s">
        <v>710</v>
      </c>
      <c r="B66" s="65" t="s">
        <v>1019</v>
      </c>
      <c r="C66" s="66" t="s">
        <v>773</v>
      </c>
      <c r="D66" s="78" t="s">
        <v>713</v>
      </c>
      <c r="E66" s="77" t="s">
        <v>1012</v>
      </c>
      <c r="F66" s="58" t="s">
        <v>775</v>
      </c>
      <c r="G66" s="62" t="s">
        <v>191</v>
      </c>
      <c r="H66" s="63" t="s">
        <v>191</v>
      </c>
      <c r="I66" s="64">
        <v>1</v>
      </c>
      <c r="J66" s="68" t="s">
        <v>191</v>
      </c>
      <c r="K66" s="62" t="s">
        <v>498</v>
      </c>
      <c r="L66" s="70" t="s">
        <v>1020</v>
      </c>
      <c r="M66" s="62" t="s">
        <v>1021</v>
      </c>
      <c r="N66" s="103" t="s">
        <v>373</v>
      </c>
      <c r="O66" s="60"/>
      <c r="P66" s="60"/>
      <c r="Q66" s="58" t="s">
        <v>1022</v>
      </c>
      <c r="R66" s="93" t="s">
        <v>88</v>
      </c>
      <c r="S66" s="94" t="s">
        <v>363</v>
      </c>
      <c r="T66" s="69">
        <v>12</v>
      </c>
      <c r="U66" s="124" t="s">
        <v>364</v>
      </c>
      <c r="V66" s="103" t="s">
        <v>373</v>
      </c>
      <c r="W66" s="37"/>
      <c r="X66" s="37"/>
      <c r="Y66" s="30"/>
      <c r="Z66" s="30"/>
      <c r="AA66" s="30"/>
      <c r="AB66" s="43"/>
      <c r="AC66" s="37"/>
      <c r="AD66" s="57" t="s">
        <v>1023</v>
      </c>
      <c r="AE66" s="142" t="s">
        <v>1024</v>
      </c>
      <c r="AF66" s="106" t="s">
        <v>1025</v>
      </c>
      <c r="AG66" s="55"/>
      <c r="AH66" s="55"/>
    </row>
    <row r="67" spans="1:34" ht="155.25" customHeight="1" x14ac:dyDescent="0.25">
      <c r="A67" s="9" t="s">
        <v>710</v>
      </c>
      <c r="B67" s="65" t="s">
        <v>1026</v>
      </c>
      <c r="C67" s="66" t="s">
        <v>773</v>
      </c>
      <c r="D67" s="78" t="s">
        <v>713</v>
      </c>
      <c r="E67" s="77" t="s">
        <v>789</v>
      </c>
      <c r="F67" s="58" t="s">
        <v>775</v>
      </c>
      <c r="G67" s="62" t="s">
        <v>191</v>
      </c>
      <c r="H67" s="63" t="s">
        <v>191</v>
      </c>
      <c r="I67" s="64">
        <v>1</v>
      </c>
      <c r="J67" s="62" t="s">
        <v>191</v>
      </c>
      <c r="K67" s="62" t="s">
        <v>718</v>
      </c>
      <c r="L67" s="70" t="s">
        <v>1027</v>
      </c>
      <c r="M67" s="62" t="s">
        <v>527</v>
      </c>
      <c r="N67" s="103" t="s">
        <v>373</v>
      </c>
      <c r="O67" s="60"/>
      <c r="P67" s="60"/>
      <c r="Q67" s="58" t="s">
        <v>1028</v>
      </c>
      <c r="R67" s="93" t="s">
        <v>88</v>
      </c>
      <c r="S67" s="94" t="s">
        <v>363</v>
      </c>
      <c r="T67" s="69">
        <v>2</v>
      </c>
      <c r="U67" s="124" t="s">
        <v>364</v>
      </c>
      <c r="V67" s="103" t="s">
        <v>373</v>
      </c>
      <c r="W67" s="37"/>
      <c r="X67" s="37"/>
      <c r="Y67" s="30"/>
      <c r="Z67" s="30"/>
      <c r="AA67" s="30"/>
      <c r="AB67" s="43"/>
      <c r="AC67" s="37"/>
      <c r="AD67" s="43" t="s">
        <v>1029</v>
      </c>
      <c r="AE67" s="141" t="s">
        <v>1030</v>
      </c>
      <c r="AF67" s="126" t="s">
        <v>1031</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86</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373</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359</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1032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641</v>
      </c>
    </row>
    <row r="96" spans="1:34" ht="18.75" x14ac:dyDescent="0.25">
      <c r="A96" s="71" t="s">
        <v>733</v>
      </c>
    </row>
    <row r="97" spans="1:1" ht="18.75" x14ac:dyDescent="0.25">
      <c r="A97" s="71" t="s">
        <v>352</v>
      </c>
    </row>
    <row r="98" spans="1:1" ht="18.75" x14ac:dyDescent="0.25">
      <c r="A98" s="71" t="s">
        <v>495</v>
      </c>
    </row>
    <row r="99" spans="1:1" ht="18.75" x14ac:dyDescent="0.25">
      <c r="A99" s="71" t="s">
        <v>774</v>
      </c>
    </row>
    <row r="100" spans="1:1" ht="18.75" x14ac:dyDescent="0.25">
      <c r="A100" s="71" t="s">
        <v>1033</v>
      </c>
    </row>
    <row r="101" spans="1:1" ht="18.75" x14ac:dyDescent="0.25">
      <c r="A101" s="71" t="s">
        <v>714</v>
      </c>
    </row>
    <row r="102" spans="1:1" ht="18.75" x14ac:dyDescent="0.25">
      <c r="A102" s="71" t="s">
        <v>789</v>
      </c>
    </row>
    <row r="103" spans="1:1" ht="18.75" x14ac:dyDescent="0.25">
      <c r="A103" s="71" t="s">
        <v>1012</v>
      </c>
    </row>
    <row r="104" spans="1:1" ht="18.75" x14ac:dyDescent="0.25">
      <c r="A104" s="71" t="s">
        <v>1034</v>
      </c>
    </row>
    <row r="105" spans="1:1" ht="18.75" x14ac:dyDescent="0.25">
      <c r="A105" s="71" t="s">
        <v>1035</v>
      </c>
    </row>
    <row r="106" spans="1:1" ht="18.75" x14ac:dyDescent="0.25">
      <c r="A106" s="71" t="s">
        <v>903</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140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85546875" style="8" hidden="1" customWidth="1"/>
    <col min="8" max="8" width="11.140625" style="8" hidden="1" customWidth="1"/>
    <col min="9" max="9" width="8" style="8" hidden="1" customWidth="1"/>
    <col min="10" max="10" width="34.140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140625" style="8" hidden="1" customWidth="1"/>
    <col min="17" max="17" width="32" style="8" customWidth="1"/>
    <col min="18" max="18" width="13" style="19" customWidth="1"/>
    <col min="19" max="19" width="20.7109375" style="8" customWidth="1"/>
    <col min="20" max="21" width="8.42578125" style="8" customWidth="1"/>
    <col min="22" max="22" width="21.140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1406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886" t="s">
        <v>326</v>
      </c>
      <c r="C1" s="887"/>
      <c r="D1" s="887"/>
      <c r="E1" s="887"/>
      <c r="F1" s="887"/>
      <c r="G1" s="887"/>
      <c r="H1" s="887"/>
      <c r="I1" s="887"/>
      <c r="J1" s="887"/>
      <c r="K1" s="888"/>
      <c r="L1" s="883" t="s">
        <v>327</v>
      </c>
      <c r="M1" s="884"/>
      <c r="N1" s="884"/>
      <c r="O1" s="884"/>
      <c r="P1" s="884"/>
      <c r="Q1" s="884"/>
      <c r="R1" s="884"/>
      <c r="S1" s="884"/>
      <c r="T1" s="884"/>
      <c r="U1" s="884"/>
      <c r="V1" s="884"/>
      <c r="W1" s="884"/>
      <c r="X1" s="884"/>
      <c r="Y1" s="884"/>
      <c r="Z1" s="885"/>
      <c r="AA1" s="3"/>
      <c r="AB1" s="3"/>
      <c r="AC1" s="4"/>
      <c r="AD1" s="3"/>
      <c r="AE1" s="3"/>
      <c r="AF1" s="4"/>
      <c r="AG1" s="4"/>
    </row>
    <row r="2" spans="1:33" ht="52.5" customHeight="1" thickBot="1" x14ac:dyDescent="0.3">
      <c r="A2" s="6" t="s">
        <v>328</v>
      </c>
      <c r="B2" s="129" t="s">
        <v>329</v>
      </c>
      <c r="C2" s="130" t="s">
        <v>330</v>
      </c>
      <c r="D2" s="131" t="s">
        <v>331</v>
      </c>
      <c r="E2" s="132" t="s">
        <v>332</v>
      </c>
      <c r="F2" s="129" t="s">
        <v>333</v>
      </c>
      <c r="G2" s="129" t="s">
        <v>334</v>
      </c>
      <c r="H2" s="129" t="s">
        <v>335</v>
      </c>
      <c r="I2" s="129" t="s">
        <v>336</v>
      </c>
      <c r="J2" s="133" t="s">
        <v>337</v>
      </c>
      <c r="K2" s="129" t="s">
        <v>338</v>
      </c>
      <c r="L2" s="134" t="s">
        <v>339</v>
      </c>
      <c r="M2" s="134" t="s">
        <v>340</v>
      </c>
      <c r="N2" s="134" t="s">
        <v>341</v>
      </c>
      <c r="O2" s="134" t="s">
        <v>342</v>
      </c>
      <c r="P2" s="134" t="s">
        <v>343</v>
      </c>
      <c r="Q2" s="135" t="s">
        <v>18</v>
      </c>
      <c r="R2" s="135" t="s">
        <v>344</v>
      </c>
      <c r="S2" s="135" t="s">
        <v>345</v>
      </c>
      <c r="T2" s="135" t="s">
        <v>38</v>
      </c>
      <c r="U2" s="136" t="s">
        <v>346</v>
      </c>
      <c r="V2" s="137" t="s">
        <v>347</v>
      </c>
      <c r="W2" s="138" t="s">
        <v>348</v>
      </c>
      <c r="X2" s="138" t="s">
        <v>47</v>
      </c>
      <c r="Y2" s="138" t="s">
        <v>49</v>
      </c>
      <c r="Z2" s="139" t="s">
        <v>51</v>
      </c>
      <c r="AA2" s="7" t="s">
        <v>53</v>
      </c>
      <c r="AB2" s="7" t="s">
        <v>55</v>
      </c>
      <c r="AC2" s="7" t="s">
        <v>57</v>
      </c>
      <c r="AD2" s="7" t="s">
        <v>59</v>
      </c>
      <c r="AE2" s="7" t="s">
        <v>61</v>
      </c>
      <c r="AF2" s="7" t="s">
        <v>63</v>
      </c>
      <c r="AG2" s="7" t="s">
        <v>1036</v>
      </c>
    </row>
    <row r="3" spans="1:33" ht="141.75" hidden="1" customHeight="1" thickBot="1" x14ac:dyDescent="0.3">
      <c r="A3" s="9" t="s">
        <v>349</v>
      </c>
      <c r="B3" s="51" t="s">
        <v>73</v>
      </c>
      <c r="C3" s="20" t="s">
        <v>350</v>
      </c>
      <c r="D3" s="21" t="s">
        <v>351</v>
      </c>
      <c r="E3" s="72" t="s">
        <v>352</v>
      </c>
      <c r="F3" s="20" t="s">
        <v>353</v>
      </c>
      <c r="G3" s="20" t="s">
        <v>354</v>
      </c>
      <c r="H3" s="761">
        <v>4</v>
      </c>
      <c r="I3" s="761">
        <v>1</v>
      </c>
      <c r="J3" s="21" t="s">
        <v>355</v>
      </c>
      <c r="K3" s="21" t="s">
        <v>356</v>
      </c>
      <c r="L3" s="22" t="s">
        <v>357</v>
      </c>
      <c r="M3" s="23" t="s">
        <v>358</v>
      </c>
      <c r="N3" s="107" t="s">
        <v>359</v>
      </c>
      <c r="O3" s="891">
        <v>2368000000</v>
      </c>
      <c r="P3" s="747" t="s">
        <v>360</v>
      </c>
      <c r="Q3" s="21" t="s">
        <v>361</v>
      </c>
      <c r="R3" s="143" t="s">
        <v>362</v>
      </c>
      <c r="S3" s="23" t="s">
        <v>363</v>
      </c>
      <c r="T3" s="24">
        <v>1</v>
      </c>
      <c r="U3" s="50" t="s">
        <v>364</v>
      </c>
      <c r="V3" s="107" t="s">
        <v>359</v>
      </c>
      <c r="W3" s="23"/>
      <c r="X3" s="25" t="s">
        <v>365</v>
      </c>
      <c r="Y3" s="26" t="s">
        <v>366</v>
      </c>
      <c r="Z3" s="25" t="s">
        <v>367</v>
      </c>
      <c r="AA3" s="25" t="s">
        <v>368</v>
      </c>
      <c r="AB3" s="52" t="s">
        <v>369</v>
      </c>
      <c r="AC3" s="52" t="s">
        <v>369</v>
      </c>
      <c r="AD3" s="26" t="s">
        <v>370</v>
      </c>
      <c r="AE3" s="31" t="s">
        <v>371</v>
      </c>
      <c r="AF3" s="127" t="s">
        <v>371</v>
      </c>
      <c r="AG3" s="10"/>
    </row>
    <row r="4" spans="1:33" ht="120" customHeight="1" x14ac:dyDescent="0.25">
      <c r="A4" s="9" t="s">
        <v>349</v>
      </c>
      <c r="B4" s="27" t="s">
        <v>96</v>
      </c>
      <c r="C4" s="28" t="s">
        <v>350</v>
      </c>
      <c r="D4" s="29" t="s">
        <v>351</v>
      </c>
      <c r="E4" s="29" t="s">
        <v>352</v>
      </c>
      <c r="F4" s="28" t="s">
        <v>353</v>
      </c>
      <c r="G4" s="28" t="s">
        <v>354</v>
      </c>
      <c r="H4" s="761"/>
      <c r="I4" s="739"/>
      <c r="J4" s="29" t="s">
        <v>355</v>
      </c>
      <c r="K4" s="29" t="s">
        <v>356</v>
      </c>
      <c r="L4" s="30" t="s">
        <v>372</v>
      </c>
      <c r="M4" s="108" t="s">
        <v>363</v>
      </c>
      <c r="N4" s="107" t="s">
        <v>373</v>
      </c>
      <c r="O4" s="891"/>
      <c r="P4" s="747"/>
      <c r="Q4" s="29" t="s">
        <v>374</v>
      </c>
      <c r="R4" s="142" t="s">
        <v>362</v>
      </c>
      <c r="S4" s="31" t="s">
        <v>363</v>
      </c>
      <c r="T4" s="32">
        <v>1</v>
      </c>
      <c r="U4" s="50" t="s">
        <v>364</v>
      </c>
      <c r="V4" s="107" t="s">
        <v>373</v>
      </c>
      <c r="W4" s="108"/>
      <c r="X4" s="33"/>
      <c r="Y4" s="108" t="s">
        <v>375</v>
      </c>
      <c r="Z4" s="33" t="s">
        <v>376</v>
      </c>
      <c r="AA4" s="33" t="s">
        <v>377</v>
      </c>
      <c r="AB4" s="109" t="s">
        <v>378</v>
      </c>
      <c r="AC4" s="33" t="s">
        <v>379</v>
      </c>
      <c r="AD4" s="35" t="s">
        <v>380</v>
      </c>
      <c r="AE4" s="34" t="s">
        <v>381</v>
      </c>
      <c r="AF4" s="11" t="s">
        <v>382</v>
      </c>
      <c r="AG4" s="153"/>
    </row>
    <row r="5" spans="1:33" ht="120" hidden="1" customHeight="1" x14ac:dyDescent="0.25">
      <c r="A5" s="9" t="s">
        <v>349</v>
      </c>
      <c r="B5" s="27" t="s">
        <v>97</v>
      </c>
      <c r="C5" s="28" t="s">
        <v>350</v>
      </c>
      <c r="D5" s="29" t="s">
        <v>351</v>
      </c>
      <c r="E5" s="29" t="s">
        <v>352</v>
      </c>
      <c r="F5" s="28" t="s">
        <v>353</v>
      </c>
      <c r="G5" s="28" t="s">
        <v>354</v>
      </c>
      <c r="H5" s="761"/>
      <c r="I5" s="738">
        <v>1</v>
      </c>
      <c r="J5" s="29" t="s">
        <v>383</v>
      </c>
      <c r="K5" s="29" t="s">
        <v>356</v>
      </c>
      <c r="L5" s="30" t="s">
        <v>357</v>
      </c>
      <c r="M5" s="37" t="s">
        <v>384</v>
      </c>
      <c r="N5" s="107" t="s">
        <v>359</v>
      </c>
      <c r="O5" s="891"/>
      <c r="P5" s="747"/>
      <c r="Q5" s="29" t="s">
        <v>385</v>
      </c>
      <c r="R5" s="142" t="s">
        <v>362</v>
      </c>
      <c r="S5" s="31" t="s">
        <v>386</v>
      </c>
      <c r="T5" s="34">
        <v>1</v>
      </c>
      <c r="U5" s="37" t="s">
        <v>364</v>
      </c>
      <c r="V5" s="107" t="s">
        <v>359</v>
      </c>
      <c r="W5" s="34"/>
      <c r="X5" s="142" t="s">
        <v>387</v>
      </c>
      <c r="Y5" s="26" t="s">
        <v>366</v>
      </c>
      <c r="Z5" s="142" t="s">
        <v>367</v>
      </c>
      <c r="AA5" s="142" t="s">
        <v>368</v>
      </c>
      <c r="AB5" s="35" t="s">
        <v>388</v>
      </c>
      <c r="AC5" s="35" t="s">
        <v>388</v>
      </c>
      <c r="AD5" s="35" t="s">
        <v>389</v>
      </c>
      <c r="AE5" s="34" t="s">
        <v>389</v>
      </c>
      <c r="AF5" s="12" t="s">
        <v>389</v>
      </c>
      <c r="AG5" s="106"/>
    </row>
    <row r="6" spans="1:33" ht="120" hidden="1" customHeight="1" x14ac:dyDescent="0.25">
      <c r="A6" s="9" t="s">
        <v>349</v>
      </c>
      <c r="B6" s="27" t="s">
        <v>99</v>
      </c>
      <c r="C6" s="28" t="s">
        <v>350</v>
      </c>
      <c r="D6" s="29" t="s">
        <v>351</v>
      </c>
      <c r="E6" s="29" t="s">
        <v>352</v>
      </c>
      <c r="F6" s="28" t="s">
        <v>353</v>
      </c>
      <c r="G6" s="28" t="s">
        <v>354</v>
      </c>
      <c r="H6" s="761"/>
      <c r="I6" s="739"/>
      <c r="J6" s="29" t="s">
        <v>383</v>
      </c>
      <c r="K6" s="29" t="s">
        <v>356</v>
      </c>
      <c r="L6" s="30" t="s">
        <v>390</v>
      </c>
      <c r="M6" s="34" t="s">
        <v>386</v>
      </c>
      <c r="N6" s="107" t="s">
        <v>359</v>
      </c>
      <c r="O6" s="891"/>
      <c r="P6" s="747"/>
      <c r="Q6" s="29" t="s">
        <v>391</v>
      </c>
      <c r="R6" s="142" t="s">
        <v>362</v>
      </c>
      <c r="S6" s="31" t="s">
        <v>392</v>
      </c>
      <c r="T6" s="34">
        <v>1</v>
      </c>
      <c r="U6" s="37" t="s">
        <v>364</v>
      </c>
      <c r="V6" s="107" t="s">
        <v>359</v>
      </c>
      <c r="W6" s="34"/>
      <c r="X6" s="142"/>
      <c r="Y6" s="142" t="s">
        <v>375</v>
      </c>
      <c r="Z6" s="142" t="s">
        <v>376</v>
      </c>
      <c r="AA6" s="142" t="s">
        <v>393</v>
      </c>
      <c r="AB6" s="35" t="s">
        <v>394</v>
      </c>
      <c r="AC6" s="35" t="s">
        <v>395</v>
      </c>
      <c r="AD6" s="35" t="s">
        <v>396</v>
      </c>
      <c r="AE6" s="34" t="s">
        <v>396</v>
      </c>
      <c r="AF6" s="12" t="s">
        <v>396</v>
      </c>
      <c r="AG6" s="106"/>
    </row>
    <row r="7" spans="1:33" ht="120" hidden="1" customHeight="1" x14ac:dyDescent="0.25">
      <c r="A7" s="9" t="s">
        <v>349</v>
      </c>
      <c r="B7" s="27" t="s">
        <v>101</v>
      </c>
      <c r="C7" s="28" t="s">
        <v>350</v>
      </c>
      <c r="D7" s="29" t="s">
        <v>351</v>
      </c>
      <c r="E7" s="29" t="s">
        <v>352</v>
      </c>
      <c r="F7" s="28" t="s">
        <v>353</v>
      </c>
      <c r="G7" s="28" t="s">
        <v>354</v>
      </c>
      <c r="H7" s="761"/>
      <c r="I7" s="738">
        <v>1</v>
      </c>
      <c r="J7" s="29" t="s">
        <v>397</v>
      </c>
      <c r="K7" s="29" t="s">
        <v>356</v>
      </c>
      <c r="L7" s="30" t="s">
        <v>357</v>
      </c>
      <c r="M7" s="34" t="s">
        <v>398</v>
      </c>
      <c r="N7" s="107" t="s">
        <v>359</v>
      </c>
      <c r="O7" s="891"/>
      <c r="P7" s="747"/>
      <c r="Q7" s="29" t="s">
        <v>399</v>
      </c>
      <c r="R7" s="142" t="s">
        <v>362</v>
      </c>
      <c r="S7" s="31" t="s">
        <v>363</v>
      </c>
      <c r="T7" s="34">
        <v>1</v>
      </c>
      <c r="U7" s="37" t="s">
        <v>364</v>
      </c>
      <c r="V7" s="107" t="s">
        <v>359</v>
      </c>
      <c r="W7" s="34"/>
      <c r="X7" s="142" t="s">
        <v>400</v>
      </c>
      <c r="Y7" s="142" t="s">
        <v>401</v>
      </c>
      <c r="Z7" s="142" t="s">
        <v>402</v>
      </c>
      <c r="AA7" s="142" t="s">
        <v>403</v>
      </c>
      <c r="AB7" s="35" t="s">
        <v>404</v>
      </c>
      <c r="AC7" s="142" t="s">
        <v>405</v>
      </c>
      <c r="AD7" s="142" t="s">
        <v>406</v>
      </c>
      <c r="AE7" s="140" t="s">
        <v>407</v>
      </c>
      <c r="AF7" s="125" t="s">
        <v>407</v>
      </c>
      <c r="AG7" s="150"/>
    </row>
    <row r="8" spans="1:33" ht="120" customHeight="1" x14ac:dyDescent="0.25">
      <c r="A8" s="9" t="s">
        <v>349</v>
      </c>
      <c r="B8" s="27" t="s">
        <v>106</v>
      </c>
      <c r="C8" s="28" t="s">
        <v>350</v>
      </c>
      <c r="D8" s="29" t="s">
        <v>351</v>
      </c>
      <c r="E8" s="29" t="s">
        <v>352</v>
      </c>
      <c r="F8" s="28" t="s">
        <v>353</v>
      </c>
      <c r="G8" s="28" t="s">
        <v>354</v>
      </c>
      <c r="H8" s="761"/>
      <c r="I8" s="739"/>
      <c r="J8" s="29" t="s">
        <v>397</v>
      </c>
      <c r="K8" s="29" t="s">
        <v>356</v>
      </c>
      <c r="L8" s="30" t="s">
        <v>390</v>
      </c>
      <c r="M8" s="34" t="s">
        <v>363</v>
      </c>
      <c r="N8" s="107" t="s">
        <v>373</v>
      </c>
      <c r="O8" s="891"/>
      <c r="P8" s="747"/>
      <c r="Q8" s="29" t="s">
        <v>408</v>
      </c>
      <c r="R8" s="142" t="s">
        <v>362</v>
      </c>
      <c r="S8" s="31" t="s">
        <v>363</v>
      </c>
      <c r="T8" s="34">
        <v>1</v>
      </c>
      <c r="U8" s="37" t="s">
        <v>364</v>
      </c>
      <c r="V8" s="107" t="s">
        <v>373</v>
      </c>
      <c r="W8" s="34"/>
      <c r="X8" s="142"/>
      <c r="Y8" s="142" t="s">
        <v>409</v>
      </c>
      <c r="Z8" s="142" t="s">
        <v>409</v>
      </c>
      <c r="AA8" s="142" t="s">
        <v>409</v>
      </c>
      <c r="AB8" s="142" t="s">
        <v>409</v>
      </c>
      <c r="AC8" s="142" t="s">
        <v>409</v>
      </c>
      <c r="AD8" s="142" t="s">
        <v>409</v>
      </c>
      <c r="AE8" s="34" t="s">
        <v>410</v>
      </c>
      <c r="AF8" s="106" t="s">
        <v>411</v>
      </c>
      <c r="AG8" s="154"/>
    </row>
    <row r="9" spans="1:33" ht="120" customHeight="1" x14ac:dyDescent="0.25">
      <c r="A9" s="9" t="s">
        <v>349</v>
      </c>
      <c r="B9" s="27" t="s">
        <v>412</v>
      </c>
      <c r="C9" s="28" t="s">
        <v>350</v>
      </c>
      <c r="D9" s="29" t="s">
        <v>351</v>
      </c>
      <c r="E9" s="29" t="s">
        <v>352</v>
      </c>
      <c r="F9" s="28" t="s">
        <v>353</v>
      </c>
      <c r="G9" s="28" t="s">
        <v>354</v>
      </c>
      <c r="H9" s="761"/>
      <c r="I9" s="142">
        <v>1</v>
      </c>
      <c r="J9" s="35" t="s">
        <v>413</v>
      </c>
      <c r="K9" s="29" t="s">
        <v>356</v>
      </c>
      <c r="L9" s="30" t="s">
        <v>414</v>
      </c>
      <c r="M9" s="37" t="s">
        <v>363</v>
      </c>
      <c r="N9" s="107" t="s">
        <v>373</v>
      </c>
      <c r="O9" s="891"/>
      <c r="P9" s="747"/>
      <c r="Q9" s="35" t="s">
        <v>415</v>
      </c>
      <c r="R9" s="142" t="s">
        <v>362</v>
      </c>
      <c r="S9" s="37" t="s">
        <v>363</v>
      </c>
      <c r="T9" s="142">
        <v>1</v>
      </c>
      <c r="U9" s="37" t="s">
        <v>364</v>
      </c>
      <c r="V9" s="107" t="s">
        <v>373</v>
      </c>
      <c r="W9" s="142"/>
      <c r="X9" s="142" t="s">
        <v>416</v>
      </c>
      <c r="Y9" s="142" t="s">
        <v>417</v>
      </c>
      <c r="Z9" s="142" t="s">
        <v>418</v>
      </c>
      <c r="AA9" s="142" t="s">
        <v>419</v>
      </c>
      <c r="AB9" s="35" t="s">
        <v>420</v>
      </c>
      <c r="AC9" s="142" t="s">
        <v>421</v>
      </c>
      <c r="AD9" s="142" t="s">
        <v>422</v>
      </c>
      <c r="AE9" s="34" t="s">
        <v>423</v>
      </c>
      <c r="AF9" s="106" t="s">
        <v>424</v>
      </c>
      <c r="AG9" s="154"/>
    </row>
    <row r="10" spans="1:33" ht="188.25" customHeight="1" x14ac:dyDescent="0.25">
      <c r="A10" s="9" t="s">
        <v>349</v>
      </c>
      <c r="B10" s="27" t="s">
        <v>425</v>
      </c>
      <c r="C10" s="28" t="s">
        <v>350</v>
      </c>
      <c r="D10" s="29" t="s">
        <v>351</v>
      </c>
      <c r="E10" s="29" t="s">
        <v>352</v>
      </c>
      <c r="F10" s="29" t="s">
        <v>426</v>
      </c>
      <c r="G10" s="29" t="s">
        <v>427</v>
      </c>
      <c r="H10" s="738">
        <v>2</v>
      </c>
      <c r="I10" s="142">
        <v>1</v>
      </c>
      <c r="J10" s="29" t="s">
        <v>428</v>
      </c>
      <c r="K10" s="29" t="s">
        <v>356</v>
      </c>
      <c r="L10" s="30" t="s">
        <v>357</v>
      </c>
      <c r="M10" s="37" t="s">
        <v>363</v>
      </c>
      <c r="N10" s="107" t="s">
        <v>373</v>
      </c>
      <c r="O10" s="891"/>
      <c r="P10" s="747"/>
      <c r="Q10" s="29" t="s">
        <v>429</v>
      </c>
      <c r="R10" s="142" t="s">
        <v>362</v>
      </c>
      <c r="S10" s="31" t="s">
        <v>363</v>
      </c>
      <c r="T10" s="34">
        <v>1</v>
      </c>
      <c r="U10" s="37" t="s">
        <v>364</v>
      </c>
      <c r="V10" s="107" t="s">
        <v>373</v>
      </c>
      <c r="W10" s="34"/>
      <c r="X10" s="142" t="s">
        <v>430</v>
      </c>
      <c r="Y10" s="142" t="s">
        <v>431</v>
      </c>
      <c r="Z10" s="142" t="s">
        <v>432</v>
      </c>
      <c r="AA10" s="142" t="s">
        <v>433</v>
      </c>
      <c r="AB10" s="142" t="s">
        <v>434</v>
      </c>
      <c r="AC10" s="142" t="s">
        <v>434</v>
      </c>
      <c r="AD10" s="142" t="s">
        <v>434</v>
      </c>
      <c r="AE10" s="34" t="s">
        <v>435</v>
      </c>
      <c r="AF10" s="106" t="s">
        <v>436</v>
      </c>
      <c r="AG10" s="155"/>
    </row>
    <row r="11" spans="1:33" ht="120" hidden="1" customHeight="1" x14ac:dyDescent="0.25">
      <c r="A11" s="9" t="s">
        <v>349</v>
      </c>
      <c r="B11" s="27" t="s">
        <v>107</v>
      </c>
      <c r="C11" s="28" t="s">
        <v>350</v>
      </c>
      <c r="D11" s="29" t="s">
        <v>351</v>
      </c>
      <c r="E11" s="29" t="s">
        <v>352</v>
      </c>
      <c r="F11" s="29" t="s">
        <v>426</v>
      </c>
      <c r="G11" s="29" t="s">
        <v>427</v>
      </c>
      <c r="H11" s="761"/>
      <c r="I11" s="142">
        <v>1</v>
      </c>
      <c r="J11" s="35" t="s">
        <v>437</v>
      </c>
      <c r="K11" s="29" t="s">
        <v>356</v>
      </c>
      <c r="L11" s="30" t="s">
        <v>414</v>
      </c>
      <c r="M11" s="37" t="s">
        <v>358</v>
      </c>
      <c r="N11" s="107" t="s">
        <v>359</v>
      </c>
      <c r="O11" s="891"/>
      <c r="P11" s="747"/>
      <c r="Q11" s="35" t="s">
        <v>438</v>
      </c>
      <c r="R11" s="142" t="s">
        <v>362</v>
      </c>
      <c r="S11" s="31" t="s">
        <v>439</v>
      </c>
      <c r="T11" s="142">
        <v>1</v>
      </c>
      <c r="U11" s="37" t="s">
        <v>364</v>
      </c>
      <c r="V11" s="107" t="s">
        <v>359</v>
      </c>
      <c r="W11" s="142"/>
      <c r="X11" s="142" t="s">
        <v>440</v>
      </c>
      <c r="Y11" s="142" t="s">
        <v>441</v>
      </c>
      <c r="Z11" s="142" t="s">
        <v>442</v>
      </c>
      <c r="AA11" s="142" t="s">
        <v>368</v>
      </c>
      <c r="AB11" s="35" t="s">
        <v>443</v>
      </c>
      <c r="AC11" s="35" t="s">
        <v>443</v>
      </c>
      <c r="AD11" s="35" t="s">
        <v>443</v>
      </c>
      <c r="AE11" s="34" t="s">
        <v>444</v>
      </c>
      <c r="AF11" s="12" t="s">
        <v>445</v>
      </c>
      <c r="AG11" s="106"/>
    </row>
    <row r="12" spans="1:33" ht="120" hidden="1" customHeight="1" x14ac:dyDescent="0.25">
      <c r="A12" s="9" t="s">
        <v>349</v>
      </c>
      <c r="B12" s="27" t="s">
        <v>109</v>
      </c>
      <c r="C12" s="29" t="s">
        <v>350</v>
      </c>
      <c r="D12" s="29" t="s">
        <v>351</v>
      </c>
      <c r="E12" s="29" t="s">
        <v>352</v>
      </c>
      <c r="F12" s="29" t="s">
        <v>446</v>
      </c>
      <c r="G12" s="29" t="s">
        <v>427</v>
      </c>
      <c r="H12" s="738">
        <v>2</v>
      </c>
      <c r="I12" s="142">
        <v>1</v>
      </c>
      <c r="J12" s="35" t="s">
        <v>447</v>
      </c>
      <c r="K12" s="29" t="s">
        <v>356</v>
      </c>
      <c r="L12" s="30" t="s">
        <v>390</v>
      </c>
      <c r="M12" s="37" t="s">
        <v>358</v>
      </c>
      <c r="N12" s="107" t="s">
        <v>359</v>
      </c>
      <c r="O12" s="891"/>
      <c r="P12" s="747"/>
      <c r="Q12" s="35" t="s">
        <v>448</v>
      </c>
      <c r="R12" s="142" t="s">
        <v>362</v>
      </c>
      <c r="S12" s="31" t="s">
        <v>439</v>
      </c>
      <c r="T12" s="142">
        <v>1</v>
      </c>
      <c r="U12" s="37" t="s">
        <v>364</v>
      </c>
      <c r="V12" s="107" t="s">
        <v>359</v>
      </c>
      <c r="W12" s="110" t="s">
        <v>449</v>
      </c>
      <c r="X12" s="142" t="s">
        <v>450</v>
      </c>
      <c r="Y12" s="142" t="s">
        <v>441</v>
      </c>
      <c r="Z12" s="142" t="s">
        <v>442</v>
      </c>
      <c r="AA12" s="142" t="s">
        <v>368</v>
      </c>
      <c r="AB12" s="35" t="s">
        <v>451</v>
      </c>
      <c r="AC12" s="142" t="s">
        <v>452</v>
      </c>
      <c r="AD12" s="142" t="s">
        <v>453</v>
      </c>
      <c r="AE12" s="34" t="s">
        <v>453</v>
      </c>
      <c r="AF12" s="12" t="s">
        <v>454</v>
      </c>
      <c r="AG12" s="106"/>
    </row>
    <row r="13" spans="1:33" ht="238.5" customHeight="1" x14ac:dyDescent="0.25">
      <c r="A13" s="9" t="s">
        <v>349</v>
      </c>
      <c r="B13" s="27" t="s">
        <v>110</v>
      </c>
      <c r="C13" s="29" t="s">
        <v>350</v>
      </c>
      <c r="D13" s="29" t="s">
        <v>351</v>
      </c>
      <c r="E13" s="29" t="s">
        <v>352</v>
      </c>
      <c r="F13" s="29" t="s">
        <v>446</v>
      </c>
      <c r="G13" s="29" t="s">
        <v>427</v>
      </c>
      <c r="H13" s="761"/>
      <c r="I13" s="142">
        <v>1</v>
      </c>
      <c r="J13" s="29" t="s">
        <v>455</v>
      </c>
      <c r="K13" s="29" t="s">
        <v>356</v>
      </c>
      <c r="L13" s="30" t="s">
        <v>357</v>
      </c>
      <c r="M13" s="34" t="s">
        <v>456</v>
      </c>
      <c r="N13" s="107" t="s">
        <v>373</v>
      </c>
      <c r="O13" s="891"/>
      <c r="P13" s="747"/>
      <c r="Q13" s="29" t="s">
        <v>457</v>
      </c>
      <c r="R13" s="142" t="s">
        <v>362</v>
      </c>
      <c r="S13" s="31" t="s">
        <v>363</v>
      </c>
      <c r="T13" s="34">
        <v>1</v>
      </c>
      <c r="U13" s="37" t="s">
        <v>364</v>
      </c>
      <c r="V13" s="107" t="s">
        <v>373</v>
      </c>
      <c r="W13" s="34"/>
      <c r="X13" s="142" t="s">
        <v>458</v>
      </c>
      <c r="Y13" s="142" t="s">
        <v>459</v>
      </c>
      <c r="Z13" s="142" t="s">
        <v>460</v>
      </c>
      <c r="AA13" s="142" t="s">
        <v>461</v>
      </c>
      <c r="AB13" s="38" t="s">
        <v>462</v>
      </c>
      <c r="AC13" s="142" t="s">
        <v>463</v>
      </c>
      <c r="AD13" s="142" t="s">
        <v>464</v>
      </c>
      <c r="AE13" s="34" t="s">
        <v>465</v>
      </c>
      <c r="AF13" s="106" t="s">
        <v>466</v>
      </c>
      <c r="AG13" s="154"/>
    </row>
    <row r="14" spans="1:33" ht="158.25" customHeight="1" x14ac:dyDescent="0.25">
      <c r="A14" s="9" t="s">
        <v>349</v>
      </c>
      <c r="B14" s="27" t="s">
        <v>113</v>
      </c>
      <c r="C14" s="29" t="s">
        <v>350</v>
      </c>
      <c r="D14" s="29" t="s">
        <v>351</v>
      </c>
      <c r="E14" s="29" t="s">
        <v>352</v>
      </c>
      <c r="F14" s="29" t="s">
        <v>467</v>
      </c>
      <c r="G14" s="29" t="s">
        <v>354</v>
      </c>
      <c r="H14" s="781"/>
      <c r="I14" s="142">
        <v>1</v>
      </c>
      <c r="J14" s="29" t="s">
        <v>468</v>
      </c>
      <c r="K14" s="29" t="s">
        <v>356</v>
      </c>
      <c r="L14" s="30" t="s">
        <v>357</v>
      </c>
      <c r="M14" s="34" t="s">
        <v>363</v>
      </c>
      <c r="N14" s="107" t="s">
        <v>373</v>
      </c>
      <c r="O14" s="891"/>
      <c r="P14" s="747"/>
      <c r="Q14" s="29" t="s">
        <v>469</v>
      </c>
      <c r="R14" s="142" t="s">
        <v>362</v>
      </c>
      <c r="S14" s="31" t="s">
        <v>363</v>
      </c>
      <c r="T14" s="34">
        <v>1</v>
      </c>
      <c r="U14" s="34" t="s">
        <v>364</v>
      </c>
      <c r="V14" s="107" t="s">
        <v>373</v>
      </c>
      <c r="W14" s="34"/>
      <c r="X14" s="142" t="s">
        <v>470</v>
      </c>
      <c r="Y14" s="142" t="s">
        <v>471</v>
      </c>
      <c r="Z14" s="142" t="s">
        <v>472</v>
      </c>
      <c r="AA14" s="142" t="s">
        <v>473</v>
      </c>
      <c r="AB14" s="38" t="s">
        <v>474</v>
      </c>
      <c r="AC14" s="142" t="s">
        <v>475</v>
      </c>
      <c r="AD14" s="142" t="s">
        <v>476</v>
      </c>
      <c r="AE14" s="34" t="s">
        <v>477</v>
      </c>
      <c r="AF14" s="106" t="s">
        <v>478</v>
      </c>
      <c r="AG14" s="154"/>
    </row>
    <row r="15" spans="1:33" ht="120" hidden="1" customHeight="1" x14ac:dyDescent="0.25">
      <c r="A15" s="9" t="s">
        <v>349</v>
      </c>
      <c r="B15" s="27" t="s">
        <v>118</v>
      </c>
      <c r="C15" s="29" t="s">
        <v>350</v>
      </c>
      <c r="D15" s="29" t="s">
        <v>351</v>
      </c>
      <c r="E15" s="29" t="s">
        <v>352</v>
      </c>
      <c r="F15" s="29" t="s">
        <v>467</v>
      </c>
      <c r="G15" s="29" t="s">
        <v>354</v>
      </c>
      <c r="H15" s="781"/>
      <c r="I15" s="780">
        <v>1</v>
      </c>
      <c r="J15" s="36" t="s">
        <v>479</v>
      </c>
      <c r="K15" s="29" t="s">
        <v>356</v>
      </c>
      <c r="L15" s="30" t="s">
        <v>357</v>
      </c>
      <c r="M15" s="37" t="s">
        <v>398</v>
      </c>
      <c r="N15" s="107" t="s">
        <v>359</v>
      </c>
      <c r="O15" s="891"/>
      <c r="P15" s="747"/>
      <c r="Q15" s="36" t="s">
        <v>480</v>
      </c>
      <c r="R15" s="146" t="s">
        <v>362</v>
      </c>
      <c r="S15" s="31" t="s">
        <v>363</v>
      </c>
      <c r="T15" s="37">
        <v>1</v>
      </c>
      <c r="U15" s="37" t="s">
        <v>364</v>
      </c>
      <c r="V15" s="107" t="s">
        <v>359</v>
      </c>
      <c r="W15" s="37"/>
      <c r="X15" s="146" t="s">
        <v>481</v>
      </c>
      <c r="Y15" s="146" t="s">
        <v>482</v>
      </c>
      <c r="Z15" s="146" t="s">
        <v>472</v>
      </c>
      <c r="AA15" s="146" t="s">
        <v>483</v>
      </c>
      <c r="AB15" s="146" t="s">
        <v>484</v>
      </c>
      <c r="AC15" s="146" t="s">
        <v>485</v>
      </c>
      <c r="AD15" s="146" t="s">
        <v>486</v>
      </c>
      <c r="AE15" s="140" t="s">
        <v>487</v>
      </c>
      <c r="AF15" s="125" t="s">
        <v>487</v>
      </c>
      <c r="AG15" s="150"/>
    </row>
    <row r="16" spans="1:33" ht="120" customHeight="1" x14ac:dyDescent="0.25">
      <c r="A16" s="9" t="s">
        <v>349</v>
      </c>
      <c r="B16" s="27" t="s">
        <v>120</v>
      </c>
      <c r="C16" s="29" t="s">
        <v>350</v>
      </c>
      <c r="D16" s="29" t="s">
        <v>351</v>
      </c>
      <c r="E16" s="29" t="s">
        <v>352</v>
      </c>
      <c r="F16" s="29" t="s">
        <v>467</v>
      </c>
      <c r="G16" s="29" t="s">
        <v>354</v>
      </c>
      <c r="H16" s="781"/>
      <c r="I16" s="782"/>
      <c r="J16" s="36" t="s">
        <v>479</v>
      </c>
      <c r="K16" s="29" t="s">
        <v>356</v>
      </c>
      <c r="L16" s="30" t="s">
        <v>390</v>
      </c>
      <c r="M16" s="37" t="s">
        <v>363</v>
      </c>
      <c r="N16" s="107" t="s">
        <v>373</v>
      </c>
      <c r="O16" s="891"/>
      <c r="P16" s="747"/>
      <c r="Q16" s="36" t="s">
        <v>488</v>
      </c>
      <c r="R16" s="146" t="s">
        <v>362</v>
      </c>
      <c r="S16" s="31" t="s">
        <v>363</v>
      </c>
      <c r="T16" s="37">
        <v>1</v>
      </c>
      <c r="U16" s="37" t="s">
        <v>364</v>
      </c>
      <c r="V16" s="107" t="s">
        <v>373</v>
      </c>
      <c r="W16" s="37"/>
      <c r="X16" s="146"/>
      <c r="Y16" s="146" t="s">
        <v>489</v>
      </c>
      <c r="Z16" s="146" t="s">
        <v>489</v>
      </c>
      <c r="AA16" s="146" t="s">
        <v>490</v>
      </c>
      <c r="AB16" s="38" t="s">
        <v>491</v>
      </c>
      <c r="AC16" s="38" t="s">
        <v>491</v>
      </c>
      <c r="AD16" s="142" t="s">
        <v>409</v>
      </c>
      <c r="AE16" s="34" t="s">
        <v>492</v>
      </c>
      <c r="AF16" s="13" t="s">
        <v>493</v>
      </c>
      <c r="AG16" s="154"/>
    </row>
    <row r="17" spans="1:33" ht="120" customHeight="1" x14ac:dyDescent="0.25">
      <c r="A17" s="9" t="s">
        <v>349</v>
      </c>
      <c r="B17" s="27" t="s">
        <v>494</v>
      </c>
      <c r="C17" s="29" t="s">
        <v>350</v>
      </c>
      <c r="D17" s="29" t="s">
        <v>351</v>
      </c>
      <c r="E17" s="29" t="s">
        <v>495</v>
      </c>
      <c r="F17" s="29" t="s">
        <v>496</v>
      </c>
      <c r="G17" s="29" t="s">
        <v>427</v>
      </c>
      <c r="H17" s="738">
        <v>2</v>
      </c>
      <c r="I17" s="142">
        <v>1</v>
      </c>
      <c r="J17" s="29" t="s">
        <v>497</v>
      </c>
      <c r="K17" s="29" t="s">
        <v>498</v>
      </c>
      <c r="L17" s="30" t="s">
        <v>357</v>
      </c>
      <c r="M17" s="34" t="s">
        <v>363</v>
      </c>
      <c r="N17" s="107" t="s">
        <v>373</v>
      </c>
      <c r="O17" s="891"/>
      <c r="P17" s="747"/>
      <c r="Q17" s="37" t="s">
        <v>499</v>
      </c>
      <c r="R17" s="34" t="s">
        <v>362</v>
      </c>
      <c r="S17" s="31" t="s">
        <v>500</v>
      </c>
      <c r="T17" s="34">
        <v>1</v>
      </c>
      <c r="U17" s="34" t="s">
        <v>364</v>
      </c>
      <c r="V17" s="107" t="s">
        <v>373</v>
      </c>
      <c r="W17" s="34" t="s">
        <v>501</v>
      </c>
      <c r="X17" s="34" t="s">
        <v>502</v>
      </c>
      <c r="Y17" s="34" t="s">
        <v>503</v>
      </c>
      <c r="Z17" s="34" t="s">
        <v>504</v>
      </c>
      <c r="AA17" s="34" t="s">
        <v>505</v>
      </c>
      <c r="AB17" s="38" t="s">
        <v>506</v>
      </c>
      <c r="AC17" s="34" t="s">
        <v>507</v>
      </c>
      <c r="AD17" s="34" t="s">
        <v>508</v>
      </c>
      <c r="AE17" s="34" t="s">
        <v>509</v>
      </c>
      <c r="AF17" s="12" t="s">
        <v>1037</v>
      </c>
      <c r="AG17" s="154"/>
    </row>
    <row r="18" spans="1:33" ht="181.5" customHeight="1" x14ac:dyDescent="0.25">
      <c r="A18" s="9" t="s">
        <v>349</v>
      </c>
      <c r="B18" s="27" t="s">
        <v>511</v>
      </c>
      <c r="C18" s="29" t="s">
        <v>350</v>
      </c>
      <c r="D18" s="29" t="s">
        <v>351</v>
      </c>
      <c r="E18" s="29" t="s">
        <v>495</v>
      </c>
      <c r="F18" s="29" t="s">
        <v>496</v>
      </c>
      <c r="G18" s="29" t="s">
        <v>427</v>
      </c>
      <c r="H18" s="761"/>
      <c r="I18" s="142">
        <v>1</v>
      </c>
      <c r="J18" s="29" t="s">
        <v>1038</v>
      </c>
      <c r="K18" s="29" t="s">
        <v>498</v>
      </c>
      <c r="L18" s="30" t="s">
        <v>357</v>
      </c>
      <c r="M18" s="34" t="s">
        <v>363</v>
      </c>
      <c r="N18" s="107" t="s">
        <v>373</v>
      </c>
      <c r="O18" s="891"/>
      <c r="P18" s="747"/>
      <c r="Q18" s="37" t="s">
        <v>513</v>
      </c>
      <c r="R18" s="34" t="s">
        <v>362</v>
      </c>
      <c r="S18" s="31" t="s">
        <v>500</v>
      </c>
      <c r="T18" s="34">
        <v>1</v>
      </c>
      <c r="U18" s="34" t="s">
        <v>364</v>
      </c>
      <c r="V18" s="107" t="s">
        <v>373</v>
      </c>
      <c r="W18" s="34" t="s">
        <v>514</v>
      </c>
      <c r="X18" s="34" t="s">
        <v>515</v>
      </c>
      <c r="Y18" s="34" t="s">
        <v>516</v>
      </c>
      <c r="Z18" s="34" t="s">
        <v>517</v>
      </c>
      <c r="AA18" s="34" t="s">
        <v>517</v>
      </c>
      <c r="AB18" s="39" t="s">
        <v>518</v>
      </c>
      <c r="AC18" s="34" t="s">
        <v>519</v>
      </c>
      <c r="AD18" s="34" t="s">
        <v>520</v>
      </c>
      <c r="AE18" s="34" t="s">
        <v>521</v>
      </c>
      <c r="AF18" s="12" t="s">
        <v>1039</v>
      </c>
      <c r="AG18" s="155"/>
    </row>
    <row r="19" spans="1:33" ht="120" customHeight="1" x14ac:dyDescent="0.25">
      <c r="A19" s="9" t="s">
        <v>349</v>
      </c>
      <c r="B19" s="27" t="s">
        <v>523</v>
      </c>
      <c r="C19" s="29" t="s">
        <v>350</v>
      </c>
      <c r="D19" s="29" t="s">
        <v>351</v>
      </c>
      <c r="E19" s="29" t="s">
        <v>495</v>
      </c>
      <c r="F19" s="29" t="s">
        <v>524</v>
      </c>
      <c r="G19" s="29" t="s">
        <v>525</v>
      </c>
      <c r="H19" s="831">
        <v>1</v>
      </c>
      <c r="I19" s="831">
        <v>1</v>
      </c>
      <c r="J19" s="29" t="s">
        <v>131</v>
      </c>
      <c r="K19" s="29" t="s">
        <v>498</v>
      </c>
      <c r="L19" s="39" t="s">
        <v>526</v>
      </c>
      <c r="M19" s="34" t="s">
        <v>527</v>
      </c>
      <c r="N19" s="107" t="s">
        <v>373</v>
      </c>
      <c r="O19" s="891"/>
      <c r="P19" s="747"/>
      <c r="Q19" s="29" t="s">
        <v>528</v>
      </c>
      <c r="R19" s="142" t="s">
        <v>529</v>
      </c>
      <c r="S19" s="31" t="s">
        <v>500</v>
      </c>
      <c r="T19" s="40">
        <v>1</v>
      </c>
      <c r="U19" s="40" t="s">
        <v>364</v>
      </c>
      <c r="V19" s="107" t="s">
        <v>373</v>
      </c>
      <c r="W19" s="110" t="s">
        <v>530</v>
      </c>
      <c r="X19" s="142" t="s">
        <v>531</v>
      </c>
      <c r="Y19" s="34" t="s">
        <v>532</v>
      </c>
      <c r="Z19" s="34" t="s">
        <v>533</v>
      </c>
      <c r="AA19" s="142" t="s">
        <v>534</v>
      </c>
      <c r="AB19" s="42" t="s">
        <v>535</v>
      </c>
      <c r="AC19" s="42" t="s">
        <v>536</v>
      </c>
      <c r="AD19" s="142" t="s">
        <v>537</v>
      </c>
      <c r="AE19" s="142" t="s">
        <v>538</v>
      </c>
      <c r="AF19" s="106" t="s">
        <v>538</v>
      </c>
      <c r="AG19" s="154"/>
    </row>
    <row r="20" spans="1:33" ht="120" customHeight="1" x14ac:dyDescent="0.25">
      <c r="A20" s="9" t="s">
        <v>349</v>
      </c>
      <c r="B20" s="27" t="s">
        <v>539</v>
      </c>
      <c r="C20" s="29" t="s">
        <v>350</v>
      </c>
      <c r="D20" s="29" t="s">
        <v>351</v>
      </c>
      <c r="E20" s="29" t="s">
        <v>495</v>
      </c>
      <c r="F20" s="29" t="s">
        <v>524</v>
      </c>
      <c r="G20" s="29" t="s">
        <v>525</v>
      </c>
      <c r="H20" s="889"/>
      <c r="I20" s="739"/>
      <c r="J20" s="29" t="s">
        <v>131</v>
      </c>
      <c r="K20" s="29" t="s">
        <v>498</v>
      </c>
      <c r="L20" s="41" t="s">
        <v>540</v>
      </c>
      <c r="M20" s="34" t="s">
        <v>527</v>
      </c>
      <c r="N20" s="107" t="s">
        <v>373</v>
      </c>
      <c r="O20" s="891"/>
      <c r="P20" s="747"/>
      <c r="Q20" s="29" t="s">
        <v>528</v>
      </c>
      <c r="R20" s="142" t="s">
        <v>529</v>
      </c>
      <c r="S20" s="31" t="s">
        <v>500</v>
      </c>
      <c r="T20" s="40">
        <v>1</v>
      </c>
      <c r="U20" s="40" t="s">
        <v>364</v>
      </c>
      <c r="V20" s="107" t="s">
        <v>373</v>
      </c>
      <c r="W20" s="110" t="s">
        <v>541</v>
      </c>
      <c r="X20" s="142" t="s">
        <v>542</v>
      </c>
      <c r="Y20" s="34" t="s">
        <v>543</v>
      </c>
      <c r="Z20" s="34" t="s">
        <v>544</v>
      </c>
      <c r="AA20" s="142" t="s">
        <v>545</v>
      </c>
      <c r="AB20" s="42" t="s">
        <v>546</v>
      </c>
      <c r="AC20" s="42" t="s">
        <v>547</v>
      </c>
      <c r="AD20" s="142" t="s">
        <v>548</v>
      </c>
      <c r="AE20" s="142" t="s">
        <v>549</v>
      </c>
      <c r="AF20" s="106" t="s">
        <v>550</v>
      </c>
      <c r="AG20" s="154"/>
    </row>
    <row r="21" spans="1:33" ht="120" hidden="1" customHeight="1" x14ac:dyDescent="0.25">
      <c r="A21" s="9" t="s">
        <v>349</v>
      </c>
      <c r="B21" s="27" t="s">
        <v>122</v>
      </c>
      <c r="C21" s="29" t="s">
        <v>350</v>
      </c>
      <c r="D21" s="29" t="s">
        <v>351</v>
      </c>
      <c r="E21" s="29" t="s">
        <v>352</v>
      </c>
      <c r="F21" s="29" t="s">
        <v>551</v>
      </c>
      <c r="G21" s="29" t="s">
        <v>427</v>
      </c>
      <c r="H21" s="142">
        <v>2</v>
      </c>
      <c r="I21" s="142">
        <v>1</v>
      </c>
      <c r="J21" s="35" t="s">
        <v>552</v>
      </c>
      <c r="K21" s="29" t="s">
        <v>356</v>
      </c>
      <c r="L21" s="30" t="s">
        <v>390</v>
      </c>
      <c r="M21" s="37" t="s">
        <v>439</v>
      </c>
      <c r="N21" s="107" t="s">
        <v>359</v>
      </c>
      <c r="O21" s="891"/>
      <c r="P21" s="747"/>
      <c r="Q21" s="35" t="s">
        <v>553</v>
      </c>
      <c r="R21" s="142" t="s">
        <v>362</v>
      </c>
      <c r="S21" s="31" t="s">
        <v>386</v>
      </c>
      <c r="T21" s="142">
        <v>1</v>
      </c>
      <c r="U21" s="34" t="s">
        <v>364</v>
      </c>
      <c r="V21" s="107" t="s">
        <v>359</v>
      </c>
      <c r="W21" s="142"/>
      <c r="X21" s="142" t="s">
        <v>554</v>
      </c>
      <c r="Y21" s="142" t="s">
        <v>555</v>
      </c>
      <c r="Z21" s="142" t="s">
        <v>556</v>
      </c>
      <c r="AA21" s="142" t="s">
        <v>393</v>
      </c>
      <c r="AB21" s="35" t="s">
        <v>557</v>
      </c>
      <c r="AC21" s="142" t="s">
        <v>558</v>
      </c>
      <c r="AD21" s="142" t="s">
        <v>559</v>
      </c>
      <c r="AE21" s="34" t="s">
        <v>560</v>
      </c>
      <c r="AF21" s="12" t="s">
        <v>560</v>
      </c>
      <c r="AG21" s="106"/>
    </row>
    <row r="22" spans="1:33" ht="120" hidden="1" customHeight="1" x14ac:dyDescent="0.25">
      <c r="A22" s="9" t="s">
        <v>349</v>
      </c>
      <c r="B22" s="27" t="s">
        <v>124</v>
      </c>
      <c r="C22" s="29" t="s">
        <v>350</v>
      </c>
      <c r="D22" s="29" t="s">
        <v>561</v>
      </c>
      <c r="E22" s="29" t="s">
        <v>352</v>
      </c>
      <c r="F22" s="35" t="s">
        <v>562</v>
      </c>
      <c r="G22" s="142" t="s">
        <v>563</v>
      </c>
      <c r="H22" s="142">
        <v>1</v>
      </c>
      <c r="I22" s="142">
        <v>1</v>
      </c>
      <c r="J22" s="35" t="s">
        <v>564</v>
      </c>
      <c r="K22" s="29" t="s">
        <v>356</v>
      </c>
      <c r="L22" s="30" t="s">
        <v>565</v>
      </c>
      <c r="M22" s="34" t="s">
        <v>566</v>
      </c>
      <c r="N22" s="107" t="s">
        <v>359</v>
      </c>
      <c r="O22" s="891"/>
      <c r="P22" s="747"/>
      <c r="Q22" s="35" t="s">
        <v>567</v>
      </c>
      <c r="R22" s="142" t="s">
        <v>362</v>
      </c>
      <c r="S22" s="31" t="s">
        <v>456</v>
      </c>
      <c r="T22" s="142">
        <v>1</v>
      </c>
      <c r="U22" s="34" t="s">
        <v>364</v>
      </c>
      <c r="V22" s="107" t="s">
        <v>359</v>
      </c>
      <c r="W22" s="142"/>
      <c r="X22" s="142"/>
      <c r="Y22" s="142" t="s">
        <v>568</v>
      </c>
      <c r="Z22" s="142" t="s">
        <v>569</v>
      </c>
      <c r="AA22" s="142" t="s">
        <v>570</v>
      </c>
      <c r="AB22" s="35" t="s">
        <v>571</v>
      </c>
      <c r="AC22" s="35" t="s">
        <v>572</v>
      </c>
      <c r="AD22" s="35" t="s">
        <v>573</v>
      </c>
      <c r="AE22" s="39" t="s">
        <v>574</v>
      </c>
      <c r="AF22" s="106" t="s">
        <v>575</v>
      </c>
      <c r="AG22" s="106"/>
    </row>
    <row r="23" spans="1:33" ht="148.5" customHeight="1" x14ac:dyDescent="0.25">
      <c r="A23" s="9" t="s">
        <v>349</v>
      </c>
      <c r="B23" s="27" t="s">
        <v>125</v>
      </c>
      <c r="C23" s="29" t="s">
        <v>350</v>
      </c>
      <c r="D23" s="29" t="s">
        <v>561</v>
      </c>
      <c r="E23" s="29" t="s">
        <v>352</v>
      </c>
      <c r="F23" s="29" t="s">
        <v>576</v>
      </c>
      <c r="G23" s="42" t="s">
        <v>577</v>
      </c>
      <c r="H23" s="34">
        <v>1</v>
      </c>
      <c r="I23" s="34">
        <v>1</v>
      </c>
      <c r="J23" s="28" t="s">
        <v>578</v>
      </c>
      <c r="K23" s="29" t="s">
        <v>356</v>
      </c>
      <c r="L23" s="42" t="s">
        <v>579</v>
      </c>
      <c r="M23" s="34" t="s">
        <v>456</v>
      </c>
      <c r="N23" s="107" t="s">
        <v>373</v>
      </c>
      <c r="O23" s="891"/>
      <c r="P23" s="747"/>
      <c r="Q23" s="28" t="s">
        <v>580</v>
      </c>
      <c r="R23" s="34" t="s">
        <v>362</v>
      </c>
      <c r="S23" s="31" t="s">
        <v>456</v>
      </c>
      <c r="T23" s="37">
        <v>1</v>
      </c>
      <c r="U23" s="37" t="s">
        <v>364</v>
      </c>
      <c r="V23" s="107" t="s">
        <v>373</v>
      </c>
      <c r="W23" s="34"/>
      <c r="X23" s="34"/>
      <c r="Y23" s="34" t="s">
        <v>581</v>
      </c>
      <c r="Z23" s="34" t="s">
        <v>582</v>
      </c>
      <c r="AA23" s="34" t="s">
        <v>583</v>
      </c>
      <c r="AB23" s="39" t="s">
        <v>584</v>
      </c>
      <c r="AC23" s="39" t="s">
        <v>585</v>
      </c>
      <c r="AD23" s="39" t="s">
        <v>586</v>
      </c>
      <c r="AE23" s="39" t="s">
        <v>587</v>
      </c>
      <c r="AF23" s="12" t="s">
        <v>588</v>
      </c>
      <c r="AG23" s="154"/>
    </row>
    <row r="24" spans="1:33" ht="252.75" hidden="1" customHeight="1" x14ac:dyDescent="0.25">
      <c r="A24" s="9" t="s">
        <v>349</v>
      </c>
      <c r="B24" s="27" t="s">
        <v>126</v>
      </c>
      <c r="C24" s="29" t="s">
        <v>350</v>
      </c>
      <c r="D24" s="29" t="s">
        <v>561</v>
      </c>
      <c r="E24" s="29" t="s">
        <v>352</v>
      </c>
      <c r="F24" s="29" t="s">
        <v>576</v>
      </c>
      <c r="G24" s="29" t="s">
        <v>589</v>
      </c>
      <c r="H24" s="738">
        <v>1</v>
      </c>
      <c r="I24" s="738">
        <v>1</v>
      </c>
      <c r="J24" s="29" t="s">
        <v>590</v>
      </c>
      <c r="K24" s="29" t="s">
        <v>356</v>
      </c>
      <c r="L24" s="42" t="s">
        <v>591</v>
      </c>
      <c r="M24" s="34" t="s">
        <v>363</v>
      </c>
      <c r="N24" s="107" t="s">
        <v>359</v>
      </c>
      <c r="O24" s="891"/>
      <c r="P24" s="747"/>
      <c r="Q24" s="29" t="s">
        <v>592</v>
      </c>
      <c r="R24" s="142" t="s">
        <v>362</v>
      </c>
      <c r="S24" s="31" t="s">
        <v>363</v>
      </c>
      <c r="T24" s="142">
        <v>1</v>
      </c>
      <c r="U24" s="34" t="s">
        <v>364</v>
      </c>
      <c r="V24" s="107" t="s">
        <v>359</v>
      </c>
      <c r="W24" s="142"/>
      <c r="X24" s="142"/>
      <c r="Y24" s="37" t="s">
        <v>593</v>
      </c>
      <c r="Z24" s="142" t="s">
        <v>594</v>
      </c>
      <c r="AA24" s="142" t="s">
        <v>595</v>
      </c>
      <c r="AB24" s="39" t="s">
        <v>596</v>
      </c>
      <c r="AC24" s="39" t="s">
        <v>597</v>
      </c>
      <c r="AD24" s="142" t="s">
        <v>598</v>
      </c>
      <c r="AE24" s="34" t="s">
        <v>599</v>
      </c>
      <c r="AF24" s="106" t="s">
        <v>600</v>
      </c>
      <c r="AG24" s="106"/>
    </row>
    <row r="25" spans="1:33" ht="120" hidden="1" customHeight="1" x14ac:dyDescent="0.25">
      <c r="A25" s="9" t="s">
        <v>349</v>
      </c>
      <c r="B25" s="27" t="s">
        <v>601</v>
      </c>
      <c r="C25" s="29" t="s">
        <v>350</v>
      </c>
      <c r="D25" s="29" t="s">
        <v>561</v>
      </c>
      <c r="E25" s="29" t="s">
        <v>352</v>
      </c>
      <c r="F25" s="29" t="s">
        <v>576</v>
      </c>
      <c r="G25" s="29" t="s">
        <v>589</v>
      </c>
      <c r="H25" s="739"/>
      <c r="I25" s="739"/>
      <c r="J25" s="29" t="s">
        <v>590</v>
      </c>
      <c r="K25" s="36" t="s">
        <v>602</v>
      </c>
      <c r="L25" s="42" t="s">
        <v>603</v>
      </c>
      <c r="M25" s="34" t="s">
        <v>363</v>
      </c>
      <c r="N25" s="107" t="s">
        <v>359</v>
      </c>
      <c r="O25" s="895"/>
      <c r="P25" s="748"/>
      <c r="Q25" s="29" t="s">
        <v>604</v>
      </c>
      <c r="R25" s="142" t="s">
        <v>605</v>
      </c>
      <c r="S25" s="31" t="s">
        <v>363</v>
      </c>
      <c r="T25" s="144">
        <v>1</v>
      </c>
      <c r="U25" s="40"/>
      <c r="V25" s="107" t="s">
        <v>359</v>
      </c>
      <c r="W25" s="142"/>
      <c r="X25" s="142"/>
      <c r="Y25" s="142" t="s">
        <v>606</v>
      </c>
      <c r="Z25" s="142" t="s">
        <v>606</v>
      </c>
      <c r="AA25" s="142" t="s">
        <v>606</v>
      </c>
      <c r="AB25" s="42" t="s">
        <v>607</v>
      </c>
      <c r="AC25" s="37" t="s">
        <v>607</v>
      </c>
      <c r="AD25" s="37" t="s">
        <v>607</v>
      </c>
      <c r="AE25" s="37" t="s">
        <v>607</v>
      </c>
      <c r="AF25" s="106" t="s">
        <v>600</v>
      </c>
      <c r="AG25" s="106"/>
    </row>
    <row r="26" spans="1:33" ht="120" customHeight="1" x14ac:dyDescent="0.25">
      <c r="A26" s="9" t="s">
        <v>349</v>
      </c>
      <c r="B26" s="27" t="s">
        <v>608</v>
      </c>
      <c r="C26" s="29" t="s">
        <v>350</v>
      </c>
      <c r="D26" s="29" t="s">
        <v>561</v>
      </c>
      <c r="E26" s="29" t="s">
        <v>352</v>
      </c>
      <c r="F26" s="29" t="s">
        <v>576</v>
      </c>
      <c r="G26" s="38" t="s">
        <v>609</v>
      </c>
      <c r="H26" s="146">
        <v>1</v>
      </c>
      <c r="I26" s="146">
        <v>1</v>
      </c>
      <c r="J26" s="36" t="s">
        <v>610</v>
      </c>
      <c r="K26" s="36" t="s">
        <v>602</v>
      </c>
      <c r="L26" s="42" t="s">
        <v>611</v>
      </c>
      <c r="M26" s="31" t="s">
        <v>363</v>
      </c>
      <c r="N26" s="107" t="s">
        <v>373</v>
      </c>
      <c r="O26" s="890">
        <f>711000000</f>
        <v>711000000</v>
      </c>
      <c r="P26" s="780" t="s">
        <v>612</v>
      </c>
      <c r="Q26" s="43" t="s">
        <v>613</v>
      </c>
      <c r="R26" s="37" t="s">
        <v>88</v>
      </c>
      <c r="S26" s="31" t="s">
        <v>363</v>
      </c>
      <c r="T26" s="37">
        <v>1</v>
      </c>
      <c r="U26" s="37" t="s">
        <v>364</v>
      </c>
      <c r="V26" s="107" t="s">
        <v>373</v>
      </c>
      <c r="W26" s="37"/>
      <c r="X26" s="37"/>
      <c r="Y26" s="37" t="s">
        <v>614</v>
      </c>
      <c r="Z26" s="37" t="s">
        <v>614</v>
      </c>
      <c r="AA26" s="37" t="s">
        <v>615</v>
      </c>
      <c r="AB26" s="42" t="s">
        <v>616</v>
      </c>
      <c r="AC26" s="37" t="s">
        <v>617</v>
      </c>
      <c r="AD26" s="37" t="s">
        <v>617</v>
      </c>
      <c r="AE26" s="37" t="s">
        <v>617</v>
      </c>
      <c r="AF26" s="14"/>
      <c r="AG26" s="154"/>
    </row>
    <row r="27" spans="1:33" ht="310.5" hidden="1" customHeight="1" x14ac:dyDescent="0.25">
      <c r="A27" s="9" t="s">
        <v>349</v>
      </c>
      <c r="B27" s="27" t="s">
        <v>618</v>
      </c>
      <c r="C27" s="29" t="s">
        <v>350</v>
      </c>
      <c r="D27" s="29" t="s">
        <v>561</v>
      </c>
      <c r="E27" s="29" t="s">
        <v>352</v>
      </c>
      <c r="F27" s="29" t="s">
        <v>576</v>
      </c>
      <c r="G27" s="35" t="s">
        <v>619</v>
      </c>
      <c r="H27" s="142">
        <v>1</v>
      </c>
      <c r="I27" s="142">
        <v>1</v>
      </c>
      <c r="J27" s="29" t="s">
        <v>620</v>
      </c>
      <c r="K27" s="142" t="s">
        <v>356</v>
      </c>
      <c r="L27" s="42" t="s">
        <v>621</v>
      </c>
      <c r="M27" s="34" t="s">
        <v>622</v>
      </c>
      <c r="N27" s="107" t="s">
        <v>359</v>
      </c>
      <c r="O27" s="891"/>
      <c r="P27" s="781"/>
      <c r="Q27" s="35" t="s">
        <v>623</v>
      </c>
      <c r="R27" s="34" t="s">
        <v>362</v>
      </c>
      <c r="S27" s="31" t="s">
        <v>622</v>
      </c>
      <c r="T27" s="34">
        <v>1</v>
      </c>
      <c r="U27" s="34" t="s">
        <v>364</v>
      </c>
      <c r="V27" s="107" t="s">
        <v>359</v>
      </c>
      <c r="W27" s="34"/>
      <c r="X27" s="142"/>
      <c r="Y27" s="142" t="s">
        <v>624</v>
      </c>
      <c r="Z27" s="142" t="s">
        <v>624</v>
      </c>
      <c r="AA27" s="142" t="s">
        <v>625</v>
      </c>
      <c r="AB27" s="38" t="s">
        <v>626</v>
      </c>
      <c r="AC27" s="142" t="s">
        <v>627</v>
      </c>
      <c r="AD27" s="142" t="s">
        <v>628</v>
      </c>
      <c r="AE27" s="34" t="s">
        <v>628</v>
      </c>
      <c r="AF27" s="12" t="s">
        <v>628</v>
      </c>
      <c r="AG27" s="106"/>
    </row>
    <row r="28" spans="1:33" ht="164.25" hidden="1" customHeight="1" x14ac:dyDescent="0.25">
      <c r="A28" s="9" t="s">
        <v>349</v>
      </c>
      <c r="B28" s="27" t="s">
        <v>629</v>
      </c>
      <c r="C28" s="29" t="s">
        <v>350</v>
      </c>
      <c r="D28" s="29" t="s">
        <v>561</v>
      </c>
      <c r="E28" s="29" t="s">
        <v>352</v>
      </c>
      <c r="F28" s="36" t="s">
        <v>630</v>
      </c>
      <c r="G28" s="36" t="s">
        <v>631</v>
      </c>
      <c r="H28" s="146">
        <v>5</v>
      </c>
      <c r="I28" s="146">
        <v>5</v>
      </c>
      <c r="J28" s="38" t="s">
        <v>632</v>
      </c>
      <c r="K28" s="36" t="s">
        <v>602</v>
      </c>
      <c r="L28" s="41" t="s">
        <v>633</v>
      </c>
      <c r="M28" s="147" t="s">
        <v>363</v>
      </c>
      <c r="N28" s="107" t="s">
        <v>359</v>
      </c>
      <c r="O28" s="891"/>
      <c r="P28" s="781"/>
      <c r="Q28" s="36" t="s">
        <v>634</v>
      </c>
      <c r="R28" s="147" t="s">
        <v>88</v>
      </c>
      <c r="S28" s="31" t="s">
        <v>363</v>
      </c>
      <c r="T28" s="37">
        <v>5</v>
      </c>
      <c r="U28" s="37" t="s">
        <v>364</v>
      </c>
      <c r="V28" s="107" t="s">
        <v>359</v>
      </c>
      <c r="W28" s="37"/>
      <c r="X28" s="146"/>
      <c r="Y28" s="37" t="s">
        <v>635</v>
      </c>
      <c r="Z28" s="146" t="s">
        <v>636</v>
      </c>
      <c r="AA28" s="146" t="s">
        <v>637</v>
      </c>
      <c r="AB28" s="38" t="s">
        <v>638</v>
      </c>
      <c r="AC28" s="146" t="s">
        <v>639</v>
      </c>
      <c r="AD28" s="146" t="s">
        <v>628</v>
      </c>
      <c r="AE28" s="37" t="s">
        <v>628</v>
      </c>
      <c r="AF28" s="14" t="s">
        <v>628</v>
      </c>
      <c r="AG28" s="13"/>
    </row>
    <row r="29" spans="1:33" ht="251.25" hidden="1" customHeight="1" x14ac:dyDescent="0.25">
      <c r="A29" s="9" t="s">
        <v>349</v>
      </c>
      <c r="B29" s="27" t="s">
        <v>640</v>
      </c>
      <c r="C29" s="29" t="s">
        <v>350</v>
      </c>
      <c r="D29" s="29" t="s">
        <v>561</v>
      </c>
      <c r="E29" s="29" t="s">
        <v>641</v>
      </c>
      <c r="F29" s="36" t="s">
        <v>630</v>
      </c>
      <c r="G29" s="41" t="s">
        <v>642</v>
      </c>
      <c r="H29" s="34">
        <v>2</v>
      </c>
      <c r="I29" s="34">
        <v>2</v>
      </c>
      <c r="J29" s="39" t="s">
        <v>643</v>
      </c>
      <c r="K29" s="36" t="s">
        <v>602</v>
      </c>
      <c r="L29" s="41" t="s">
        <v>644</v>
      </c>
      <c r="M29" s="34" t="s">
        <v>363</v>
      </c>
      <c r="N29" s="107" t="s">
        <v>359</v>
      </c>
      <c r="O29" s="891"/>
      <c r="P29" s="781"/>
      <c r="Q29" s="41" t="s">
        <v>645</v>
      </c>
      <c r="R29" s="34" t="s">
        <v>88</v>
      </c>
      <c r="S29" s="31" t="s">
        <v>363</v>
      </c>
      <c r="T29" s="34">
        <v>2</v>
      </c>
      <c r="U29" s="34" t="s">
        <v>364</v>
      </c>
      <c r="V29" s="107" t="s">
        <v>359</v>
      </c>
      <c r="W29" s="34"/>
      <c r="X29" s="34"/>
      <c r="Y29" s="37" t="s">
        <v>646</v>
      </c>
      <c r="Z29" s="34" t="s">
        <v>647</v>
      </c>
      <c r="AA29" s="34" t="s">
        <v>648</v>
      </c>
      <c r="AB29" s="43" t="s">
        <v>649</v>
      </c>
      <c r="AC29" s="34" t="s">
        <v>639</v>
      </c>
      <c r="AD29" s="34" t="s">
        <v>628</v>
      </c>
      <c r="AE29" s="34" t="s">
        <v>628</v>
      </c>
      <c r="AF29" s="12" t="s">
        <v>628</v>
      </c>
      <c r="AG29" s="12"/>
    </row>
    <row r="30" spans="1:33" ht="384.75" customHeight="1" x14ac:dyDescent="0.25">
      <c r="A30" s="15" t="s">
        <v>650</v>
      </c>
      <c r="B30" s="27" t="s">
        <v>651</v>
      </c>
      <c r="C30" s="36" t="s">
        <v>652</v>
      </c>
      <c r="D30" s="29" t="s">
        <v>561</v>
      </c>
      <c r="E30" s="146" t="s">
        <v>641</v>
      </c>
      <c r="F30" s="36" t="s">
        <v>653</v>
      </c>
      <c r="G30" s="36" t="s">
        <v>654</v>
      </c>
      <c r="H30" s="44">
        <v>0.95</v>
      </c>
      <c r="I30" s="45">
        <v>0.95</v>
      </c>
      <c r="J30" s="43" t="s">
        <v>655</v>
      </c>
      <c r="K30" s="42" t="s">
        <v>602</v>
      </c>
      <c r="L30" s="43" t="s">
        <v>656</v>
      </c>
      <c r="M30" s="37" t="s">
        <v>500</v>
      </c>
      <c r="N30" s="107" t="s">
        <v>373</v>
      </c>
      <c r="O30" s="891"/>
      <c r="P30" s="781"/>
      <c r="Q30" s="36" t="s">
        <v>657</v>
      </c>
      <c r="R30" s="37"/>
      <c r="S30" s="31" t="s">
        <v>500</v>
      </c>
      <c r="T30" s="44">
        <v>0.95</v>
      </c>
      <c r="U30" s="45"/>
      <c r="V30" s="107" t="s">
        <v>373</v>
      </c>
      <c r="W30" s="146"/>
      <c r="X30" s="146"/>
      <c r="Y30" s="37" t="s">
        <v>658</v>
      </c>
      <c r="Z30" s="38" t="s">
        <v>659</v>
      </c>
      <c r="AA30" s="38" t="s">
        <v>660</v>
      </c>
      <c r="AB30" s="36" t="s">
        <v>661</v>
      </c>
      <c r="AC30" s="146" t="s">
        <v>662</v>
      </c>
      <c r="AD30" s="38" t="s">
        <v>663</v>
      </c>
      <c r="AE30" s="43" t="s">
        <v>664</v>
      </c>
      <c r="AF30" s="13"/>
      <c r="AG30" s="154"/>
    </row>
    <row r="31" spans="1:33" ht="150" customHeight="1" x14ac:dyDescent="0.25">
      <c r="A31" s="15" t="s">
        <v>650</v>
      </c>
      <c r="B31" s="27" t="s">
        <v>665</v>
      </c>
      <c r="C31" s="36" t="s">
        <v>652</v>
      </c>
      <c r="D31" s="29" t="s">
        <v>561</v>
      </c>
      <c r="E31" s="37" t="s">
        <v>641</v>
      </c>
      <c r="F31" s="36" t="s">
        <v>653</v>
      </c>
      <c r="G31" s="30" t="s">
        <v>666</v>
      </c>
      <c r="H31" s="37">
        <v>1</v>
      </c>
      <c r="I31" s="147">
        <v>1</v>
      </c>
      <c r="J31" s="46" t="s">
        <v>667</v>
      </c>
      <c r="K31" s="42" t="s">
        <v>602</v>
      </c>
      <c r="L31" s="30" t="s">
        <v>668</v>
      </c>
      <c r="M31" s="37" t="s">
        <v>500</v>
      </c>
      <c r="N31" s="107" t="s">
        <v>373</v>
      </c>
      <c r="O31" s="891"/>
      <c r="P31" s="781"/>
      <c r="Q31" s="30" t="s">
        <v>669</v>
      </c>
      <c r="R31" s="37" t="s">
        <v>88</v>
      </c>
      <c r="S31" s="31" t="s">
        <v>363</v>
      </c>
      <c r="T31" s="37">
        <v>1</v>
      </c>
      <c r="U31" s="37" t="s">
        <v>364</v>
      </c>
      <c r="V31" s="107" t="s">
        <v>373</v>
      </c>
      <c r="W31" s="37"/>
      <c r="X31" s="37"/>
      <c r="Y31" s="37" t="s">
        <v>670</v>
      </c>
      <c r="Z31" s="37" t="s">
        <v>670</v>
      </c>
      <c r="AA31" s="37" t="s">
        <v>670</v>
      </c>
      <c r="AB31" s="43" t="s">
        <v>671</v>
      </c>
      <c r="AC31" s="43" t="s">
        <v>672</v>
      </c>
      <c r="AD31" s="37" t="s">
        <v>673</v>
      </c>
      <c r="AE31" s="37" t="s">
        <v>673</v>
      </c>
      <c r="AF31" s="14"/>
      <c r="AG31" s="154"/>
    </row>
    <row r="32" spans="1:33" ht="186" customHeight="1" x14ac:dyDescent="0.25">
      <c r="A32" s="15" t="s">
        <v>650</v>
      </c>
      <c r="B32" s="27" t="s">
        <v>674</v>
      </c>
      <c r="C32" s="36" t="s">
        <v>652</v>
      </c>
      <c r="D32" s="29" t="s">
        <v>561</v>
      </c>
      <c r="E32" s="146" t="s">
        <v>641</v>
      </c>
      <c r="F32" s="36" t="s">
        <v>653</v>
      </c>
      <c r="G32" s="36" t="s">
        <v>675</v>
      </c>
      <c r="H32" s="44">
        <v>0.95</v>
      </c>
      <c r="I32" s="44">
        <v>0.95</v>
      </c>
      <c r="J32" s="38" t="s">
        <v>676</v>
      </c>
      <c r="K32" s="42" t="s">
        <v>602</v>
      </c>
      <c r="L32" s="30" t="s">
        <v>677</v>
      </c>
      <c r="M32" s="37" t="s">
        <v>500</v>
      </c>
      <c r="N32" s="107" t="s">
        <v>373</v>
      </c>
      <c r="O32" s="891"/>
      <c r="P32" s="781"/>
      <c r="Q32" s="36" t="s">
        <v>678</v>
      </c>
      <c r="R32" s="37"/>
      <c r="S32" s="31" t="s">
        <v>500</v>
      </c>
      <c r="T32" s="44">
        <v>0.95</v>
      </c>
      <c r="U32" s="45"/>
      <c r="V32" s="107" t="s">
        <v>373</v>
      </c>
      <c r="W32" s="146"/>
      <c r="X32" s="146"/>
      <c r="Y32" s="146" t="s">
        <v>679</v>
      </c>
      <c r="Z32" s="146" t="s">
        <v>680</v>
      </c>
      <c r="AA32" s="146" t="s">
        <v>681</v>
      </c>
      <c r="AB32" s="38" t="s">
        <v>682</v>
      </c>
      <c r="AC32" s="146" t="s">
        <v>683</v>
      </c>
      <c r="AD32" s="146" t="s">
        <v>684</v>
      </c>
      <c r="AE32" s="37" t="s">
        <v>685</v>
      </c>
      <c r="AF32" s="13"/>
      <c r="AG32" s="154"/>
    </row>
    <row r="33" spans="1:36" ht="267.75" customHeight="1" x14ac:dyDescent="0.25">
      <c r="A33" s="15" t="s">
        <v>650</v>
      </c>
      <c r="B33" s="27" t="s">
        <v>686</v>
      </c>
      <c r="C33" s="34" t="s">
        <v>350</v>
      </c>
      <c r="D33" s="29" t="s">
        <v>561</v>
      </c>
      <c r="E33" s="34" t="s">
        <v>641</v>
      </c>
      <c r="F33" s="29" t="s">
        <v>687</v>
      </c>
      <c r="G33" s="39" t="s">
        <v>688</v>
      </c>
      <c r="H33" s="34">
        <v>1</v>
      </c>
      <c r="I33" s="34">
        <v>1</v>
      </c>
      <c r="J33" s="39" t="s">
        <v>689</v>
      </c>
      <c r="K33" s="34" t="s">
        <v>602</v>
      </c>
      <c r="L33" s="39" t="s">
        <v>690</v>
      </c>
      <c r="M33" s="34" t="s">
        <v>363</v>
      </c>
      <c r="N33" s="107" t="s">
        <v>373</v>
      </c>
      <c r="O33" s="891"/>
      <c r="P33" s="781"/>
      <c r="Q33" s="39" t="s">
        <v>691</v>
      </c>
      <c r="R33" s="34" t="s">
        <v>88</v>
      </c>
      <c r="S33" s="31" t="s">
        <v>363</v>
      </c>
      <c r="T33" s="34">
        <v>1</v>
      </c>
      <c r="U33" s="34" t="s">
        <v>364</v>
      </c>
      <c r="V33" s="107" t="s">
        <v>373</v>
      </c>
      <c r="W33" s="34"/>
      <c r="X33" s="34"/>
      <c r="Y33" s="34" t="s">
        <v>692</v>
      </c>
      <c r="Z33" s="34" t="s">
        <v>693</v>
      </c>
      <c r="AA33" s="34" t="s">
        <v>694</v>
      </c>
      <c r="AB33" s="43" t="s">
        <v>695</v>
      </c>
      <c r="AC33" s="34" t="s">
        <v>696</v>
      </c>
      <c r="AD33" s="34" t="s">
        <v>697</v>
      </c>
      <c r="AE33" s="34" t="s">
        <v>698</v>
      </c>
      <c r="AF33" s="12" t="s">
        <v>699</v>
      </c>
      <c r="AG33" s="154"/>
    </row>
    <row r="34" spans="1:36" ht="162" hidden="1" customHeight="1" x14ac:dyDescent="0.25">
      <c r="A34" s="15" t="s">
        <v>650</v>
      </c>
      <c r="B34" s="27" t="s">
        <v>700</v>
      </c>
      <c r="C34" s="34" t="s">
        <v>350</v>
      </c>
      <c r="D34" s="29" t="s">
        <v>561</v>
      </c>
      <c r="E34" s="34" t="s">
        <v>641</v>
      </c>
      <c r="F34" s="29" t="s">
        <v>687</v>
      </c>
      <c r="G34" s="39" t="s">
        <v>701</v>
      </c>
      <c r="H34" s="34">
        <v>1</v>
      </c>
      <c r="I34" s="34">
        <v>1</v>
      </c>
      <c r="J34" s="39" t="s">
        <v>702</v>
      </c>
      <c r="K34" s="34" t="s">
        <v>602</v>
      </c>
      <c r="L34" s="30" t="s">
        <v>703</v>
      </c>
      <c r="M34" s="34" t="s">
        <v>363</v>
      </c>
      <c r="N34" s="107" t="s">
        <v>359</v>
      </c>
      <c r="O34" s="895"/>
      <c r="P34" s="782"/>
      <c r="Q34" s="39" t="s">
        <v>704</v>
      </c>
      <c r="R34" s="34" t="s">
        <v>88</v>
      </c>
      <c r="S34" s="31" t="s">
        <v>363</v>
      </c>
      <c r="T34" s="34">
        <v>1</v>
      </c>
      <c r="U34" s="34" t="s">
        <v>364</v>
      </c>
      <c r="V34" s="107" t="s">
        <v>359</v>
      </c>
      <c r="W34" s="34"/>
      <c r="X34" s="34"/>
      <c r="Y34" s="34" t="s">
        <v>705</v>
      </c>
      <c r="Z34" s="34" t="s">
        <v>706</v>
      </c>
      <c r="AA34" s="34" t="s">
        <v>707</v>
      </c>
      <c r="AB34" s="43" t="s">
        <v>708</v>
      </c>
      <c r="AC34" s="34" t="s">
        <v>709</v>
      </c>
      <c r="AD34" s="34" t="s">
        <v>628</v>
      </c>
      <c r="AE34" s="34" t="s">
        <v>628</v>
      </c>
      <c r="AF34" s="12" t="s">
        <v>628</v>
      </c>
      <c r="AG34" s="12"/>
    </row>
    <row r="35" spans="1:36" ht="105" x14ac:dyDescent="0.25">
      <c r="A35" s="9" t="s">
        <v>710</v>
      </c>
      <c r="B35" s="27" t="s">
        <v>711</v>
      </c>
      <c r="C35" s="34" t="s">
        <v>712</v>
      </c>
      <c r="D35" s="29" t="s">
        <v>713</v>
      </c>
      <c r="E35" s="34" t="s">
        <v>714</v>
      </c>
      <c r="F35" s="41" t="s">
        <v>715</v>
      </c>
      <c r="G35" s="39" t="s">
        <v>716</v>
      </c>
      <c r="H35" s="34">
        <v>1</v>
      </c>
      <c r="I35" s="34">
        <v>1</v>
      </c>
      <c r="J35" s="39" t="s">
        <v>717</v>
      </c>
      <c r="K35" s="34" t="s">
        <v>718</v>
      </c>
      <c r="L35" s="30" t="s">
        <v>719</v>
      </c>
      <c r="M35" s="47" t="s">
        <v>622</v>
      </c>
      <c r="N35" s="107" t="s">
        <v>373</v>
      </c>
      <c r="O35" s="111" t="s">
        <v>720</v>
      </c>
      <c r="P35" s="37" t="s">
        <v>721</v>
      </c>
      <c r="Q35" s="39" t="s">
        <v>722</v>
      </c>
      <c r="R35" s="34" t="s">
        <v>88</v>
      </c>
      <c r="S35" s="31" t="s">
        <v>622</v>
      </c>
      <c r="T35" s="34">
        <v>1</v>
      </c>
      <c r="U35" s="112"/>
      <c r="V35" s="107" t="s">
        <v>373</v>
      </c>
      <c r="W35" s="47"/>
      <c r="X35" s="47"/>
      <c r="Y35" s="47" t="s">
        <v>723</v>
      </c>
      <c r="Z35" s="47" t="s">
        <v>724</v>
      </c>
      <c r="AA35" s="47" t="s">
        <v>725</v>
      </c>
      <c r="AB35" s="53" t="s">
        <v>726</v>
      </c>
      <c r="AC35" s="53" t="s">
        <v>727</v>
      </c>
      <c r="AD35" s="47" t="s">
        <v>728</v>
      </c>
      <c r="AE35" s="141" t="s">
        <v>729</v>
      </c>
      <c r="AF35" s="126" t="s">
        <v>730</v>
      </c>
      <c r="AG35" s="153"/>
    </row>
    <row r="36" spans="1:36" ht="174" customHeight="1" x14ac:dyDescent="0.25">
      <c r="A36" s="9" t="s">
        <v>710</v>
      </c>
      <c r="B36" s="27" t="s">
        <v>731</v>
      </c>
      <c r="C36" s="29" t="s">
        <v>732</v>
      </c>
      <c r="D36" s="29" t="s">
        <v>713</v>
      </c>
      <c r="E36" s="29" t="s">
        <v>733</v>
      </c>
      <c r="F36" s="29" t="s">
        <v>734</v>
      </c>
      <c r="G36" s="29" t="s">
        <v>735</v>
      </c>
      <c r="H36" s="831">
        <v>1</v>
      </c>
      <c r="I36" s="831">
        <v>1</v>
      </c>
      <c r="J36" s="29" t="s">
        <v>736</v>
      </c>
      <c r="K36" s="29" t="s">
        <v>602</v>
      </c>
      <c r="L36" s="30" t="s">
        <v>737</v>
      </c>
      <c r="M36" s="142" t="s">
        <v>363</v>
      </c>
      <c r="N36" s="107" t="s">
        <v>373</v>
      </c>
      <c r="O36" s="892">
        <v>931000000</v>
      </c>
      <c r="P36" s="738" t="s">
        <v>738</v>
      </c>
      <c r="Q36" s="30" t="s">
        <v>739</v>
      </c>
      <c r="R36" s="34" t="s">
        <v>605</v>
      </c>
      <c r="S36" s="31" t="s">
        <v>363</v>
      </c>
      <c r="T36" s="144">
        <v>0.7</v>
      </c>
      <c r="U36" s="34" t="s">
        <v>364</v>
      </c>
      <c r="V36" s="107" t="s">
        <v>373</v>
      </c>
      <c r="W36" s="142"/>
      <c r="X36" s="142"/>
      <c r="Y36" s="142" t="s">
        <v>740</v>
      </c>
      <c r="Z36" s="142" t="s">
        <v>741</v>
      </c>
      <c r="AA36" s="142" t="s">
        <v>742</v>
      </c>
      <c r="AB36" s="35" t="s">
        <v>743</v>
      </c>
      <c r="AC36" s="113" t="s">
        <v>744</v>
      </c>
      <c r="AD36" s="114" t="s">
        <v>745</v>
      </c>
      <c r="AE36" s="34" t="s">
        <v>746</v>
      </c>
      <c r="AF36" s="106"/>
      <c r="AG36" s="153"/>
    </row>
    <row r="37" spans="1:36" ht="120" customHeight="1" x14ac:dyDescent="0.25">
      <c r="A37" s="9" t="s">
        <v>710</v>
      </c>
      <c r="B37" s="27" t="s">
        <v>747</v>
      </c>
      <c r="C37" s="29" t="s">
        <v>732</v>
      </c>
      <c r="D37" s="29" t="s">
        <v>713</v>
      </c>
      <c r="E37" s="29" t="s">
        <v>733</v>
      </c>
      <c r="F37" s="29" t="s">
        <v>734</v>
      </c>
      <c r="G37" s="29" t="s">
        <v>748</v>
      </c>
      <c r="H37" s="896"/>
      <c r="I37" s="896"/>
      <c r="J37" s="29" t="s">
        <v>736</v>
      </c>
      <c r="K37" s="29" t="s">
        <v>602</v>
      </c>
      <c r="L37" s="96" t="s">
        <v>749</v>
      </c>
      <c r="M37" s="142" t="s">
        <v>363</v>
      </c>
      <c r="N37" s="107" t="s">
        <v>373</v>
      </c>
      <c r="O37" s="893"/>
      <c r="P37" s="761"/>
      <c r="Q37" s="30" t="s">
        <v>750</v>
      </c>
      <c r="R37" s="34"/>
      <c r="S37" s="31" t="s">
        <v>363</v>
      </c>
      <c r="T37" s="144">
        <v>0.95</v>
      </c>
      <c r="U37" s="40"/>
      <c r="V37" s="107" t="s">
        <v>373</v>
      </c>
      <c r="W37" s="142"/>
      <c r="X37" s="142"/>
      <c r="Y37" s="142" t="s">
        <v>751</v>
      </c>
      <c r="Z37" s="142" t="s">
        <v>752</v>
      </c>
      <c r="AA37" s="142" t="s">
        <v>753</v>
      </c>
      <c r="AB37" s="35" t="s">
        <v>754</v>
      </c>
      <c r="AC37" s="35" t="s">
        <v>755</v>
      </c>
      <c r="AD37" s="35" t="s">
        <v>756</v>
      </c>
      <c r="AE37" s="35" t="s">
        <v>757</v>
      </c>
      <c r="AF37" s="148" t="s">
        <v>758</v>
      </c>
      <c r="AG37" s="154"/>
    </row>
    <row r="38" spans="1:36" ht="120" customHeight="1" x14ac:dyDescent="0.25">
      <c r="A38" s="9" t="s">
        <v>710</v>
      </c>
      <c r="B38" s="27" t="s">
        <v>759</v>
      </c>
      <c r="C38" s="29" t="s">
        <v>732</v>
      </c>
      <c r="D38" s="29" t="s">
        <v>713</v>
      </c>
      <c r="E38" s="29" t="s">
        <v>733</v>
      </c>
      <c r="F38" s="29" t="s">
        <v>734</v>
      </c>
      <c r="G38" s="29" t="s">
        <v>760</v>
      </c>
      <c r="H38" s="896"/>
      <c r="I38" s="896"/>
      <c r="J38" s="29" t="s">
        <v>736</v>
      </c>
      <c r="K38" s="29" t="s">
        <v>602</v>
      </c>
      <c r="L38" s="30" t="s">
        <v>761</v>
      </c>
      <c r="M38" s="142" t="s">
        <v>363</v>
      </c>
      <c r="N38" s="107" t="s">
        <v>373</v>
      </c>
      <c r="O38" s="894"/>
      <c r="P38" s="739"/>
      <c r="Q38" s="39" t="s">
        <v>762</v>
      </c>
      <c r="R38" s="31" t="s">
        <v>763</v>
      </c>
      <c r="S38" s="31" t="s">
        <v>363</v>
      </c>
      <c r="T38" s="142">
        <v>1</v>
      </c>
      <c r="U38" s="34" t="s">
        <v>364</v>
      </c>
      <c r="V38" s="107" t="s">
        <v>373</v>
      </c>
      <c r="W38" s="142"/>
      <c r="X38" s="142"/>
      <c r="Y38" s="142" t="s">
        <v>764</v>
      </c>
      <c r="Z38" s="142" t="s">
        <v>765</v>
      </c>
      <c r="AA38" s="142" t="s">
        <v>766</v>
      </c>
      <c r="AB38" s="35" t="s">
        <v>767</v>
      </c>
      <c r="AC38" s="35" t="s">
        <v>768</v>
      </c>
      <c r="AD38" s="142" t="s">
        <v>769</v>
      </c>
      <c r="AE38" s="34" t="s">
        <v>770</v>
      </c>
      <c r="AF38" s="106" t="s">
        <v>771</v>
      </c>
      <c r="AG38" s="154"/>
    </row>
    <row r="39" spans="1:36" ht="376.5" customHeight="1" x14ac:dyDescent="0.25">
      <c r="A39" s="9" t="s">
        <v>710</v>
      </c>
      <c r="B39" s="27" t="s">
        <v>772</v>
      </c>
      <c r="C39" s="29" t="s">
        <v>773</v>
      </c>
      <c r="D39" s="29" t="s">
        <v>713</v>
      </c>
      <c r="E39" s="29" t="s">
        <v>774</v>
      </c>
      <c r="F39" s="29" t="s">
        <v>775</v>
      </c>
      <c r="G39" s="39" t="s">
        <v>776</v>
      </c>
      <c r="H39" s="40">
        <v>1</v>
      </c>
      <c r="I39" s="40">
        <v>1</v>
      </c>
      <c r="J39" s="39" t="s">
        <v>777</v>
      </c>
      <c r="K39" s="34" t="s">
        <v>718</v>
      </c>
      <c r="L39" s="41" t="s">
        <v>778</v>
      </c>
      <c r="M39" s="142" t="s">
        <v>363</v>
      </c>
      <c r="N39" s="107" t="s">
        <v>373</v>
      </c>
      <c r="O39" s="890" t="s">
        <v>720</v>
      </c>
      <c r="P39" s="780" t="s">
        <v>721</v>
      </c>
      <c r="Q39" s="39" t="s">
        <v>779</v>
      </c>
      <c r="R39" s="34"/>
      <c r="S39" s="31" t="s">
        <v>500</v>
      </c>
      <c r="T39" s="37">
        <v>1</v>
      </c>
      <c r="U39" s="37"/>
      <c r="V39" s="107" t="s">
        <v>373</v>
      </c>
      <c r="W39" s="37"/>
      <c r="X39" s="37"/>
      <c r="Y39" s="37" t="s">
        <v>780</v>
      </c>
      <c r="Z39" s="37" t="s">
        <v>781</v>
      </c>
      <c r="AA39" s="37" t="s">
        <v>782</v>
      </c>
      <c r="AB39" s="39" t="s">
        <v>783</v>
      </c>
      <c r="AC39" s="53" t="s">
        <v>784</v>
      </c>
      <c r="AD39" s="37" t="s">
        <v>785</v>
      </c>
      <c r="AE39" s="141" t="s">
        <v>786</v>
      </c>
      <c r="AF39" s="126" t="s">
        <v>787</v>
      </c>
      <c r="AG39" s="154"/>
    </row>
    <row r="40" spans="1:36" ht="120" customHeight="1" x14ac:dyDescent="0.25">
      <c r="A40" s="9" t="s">
        <v>710</v>
      </c>
      <c r="B40" s="27" t="s">
        <v>788</v>
      </c>
      <c r="C40" s="29" t="s">
        <v>773</v>
      </c>
      <c r="D40" s="29" t="s">
        <v>713</v>
      </c>
      <c r="E40" s="29" t="s">
        <v>789</v>
      </c>
      <c r="F40" s="29" t="s">
        <v>775</v>
      </c>
      <c r="G40" s="39" t="s">
        <v>776</v>
      </c>
      <c r="H40" s="40">
        <v>1</v>
      </c>
      <c r="I40" s="40">
        <v>1</v>
      </c>
      <c r="J40" s="39" t="s">
        <v>777</v>
      </c>
      <c r="K40" s="34" t="s">
        <v>718</v>
      </c>
      <c r="L40" s="30" t="s">
        <v>790</v>
      </c>
      <c r="M40" s="34" t="s">
        <v>363</v>
      </c>
      <c r="N40" s="107" t="s">
        <v>373</v>
      </c>
      <c r="O40" s="891"/>
      <c r="P40" s="781"/>
      <c r="Q40" s="39" t="s">
        <v>791</v>
      </c>
      <c r="R40" s="34"/>
      <c r="S40" s="31" t="s">
        <v>363</v>
      </c>
      <c r="T40" s="34">
        <v>1</v>
      </c>
      <c r="U40" s="34"/>
      <c r="V40" s="107" t="s">
        <v>373</v>
      </c>
      <c r="W40" s="34"/>
      <c r="X40" s="34"/>
      <c r="Y40" s="34" t="s">
        <v>792</v>
      </c>
      <c r="Z40" s="34" t="s">
        <v>793</v>
      </c>
      <c r="AA40" s="34" t="s">
        <v>794</v>
      </c>
      <c r="AB40" s="39" t="s">
        <v>795</v>
      </c>
      <c r="AC40" s="53" t="s">
        <v>796</v>
      </c>
      <c r="AD40" s="34" t="s">
        <v>797</v>
      </c>
      <c r="AE40" s="141" t="s">
        <v>798</v>
      </c>
      <c r="AF40" s="126" t="s">
        <v>799</v>
      </c>
      <c r="AG40" s="156"/>
    </row>
    <row r="41" spans="1:36" ht="120" customHeight="1" x14ac:dyDescent="0.25">
      <c r="A41" s="9" t="s">
        <v>710</v>
      </c>
      <c r="B41" s="27" t="s">
        <v>800</v>
      </c>
      <c r="C41" s="29" t="s">
        <v>773</v>
      </c>
      <c r="D41" s="29" t="s">
        <v>713</v>
      </c>
      <c r="E41" s="29" t="s">
        <v>789</v>
      </c>
      <c r="F41" s="29" t="s">
        <v>775</v>
      </c>
      <c r="G41" s="39" t="s">
        <v>776</v>
      </c>
      <c r="H41" s="40">
        <v>1</v>
      </c>
      <c r="I41" s="40">
        <v>1</v>
      </c>
      <c r="J41" s="39" t="s">
        <v>777</v>
      </c>
      <c r="K41" s="34" t="s">
        <v>718</v>
      </c>
      <c r="L41" s="41" t="s">
        <v>801</v>
      </c>
      <c r="M41" s="34" t="s">
        <v>500</v>
      </c>
      <c r="N41" s="107" t="s">
        <v>373</v>
      </c>
      <c r="O41" s="891"/>
      <c r="P41" s="781"/>
      <c r="Q41" s="39" t="s">
        <v>802</v>
      </c>
      <c r="R41" s="34" t="s">
        <v>88</v>
      </c>
      <c r="S41" s="31" t="s">
        <v>363</v>
      </c>
      <c r="T41" s="34">
        <v>1</v>
      </c>
      <c r="U41" s="34" t="s">
        <v>364</v>
      </c>
      <c r="V41" s="107" t="s">
        <v>373</v>
      </c>
      <c r="W41" s="34"/>
      <c r="X41" s="34"/>
      <c r="Y41" s="34" t="s">
        <v>803</v>
      </c>
      <c r="Z41" s="34" t="s">
        <v>804</v>
      </c>
      <c r="AA41" s="34" t="s">
        <v>805</v>
      </c>
      <c r="AB41" s="34" t="s">
        <v>806</v>
      </c>
      <c r="AC41" s="53" t="s">
        <v>807</v>
      </c>
      <c r="AD41" s="53" t="s">
        <v>808</v>
      </c>
      <c r="AE41" s="141" t="s">
        <v>809</v>
      </c>
      <c r="AF41" s="126" t="s">
        <v>810</v>
      </c>
      <c r="AG41" s="156"/>
    </row>
    <row r="42" spans="1:36" ht="269.25" customHeight="1" x14ac:dyDescent="0.25">
      <c r="A42" s="9" t="s">
        <v>710</v>
      </c>
      <c r="B42" s="27" t="s">
        <v>811</v>
      </c>
      <c r="C42" s="34" t="s">
        <v>812</v>
      </c>
      <c r="D42" s="29" t="s">
        <v>713</v>
      </c>
      <c r="E42" s="29" t="s">
        <v>774</v>
      </c>
      <c r="F42" s="48" t="s">
        <v>813</v>
      </c>
      <c r="G42" s="39" t="s">
        <v>814</v>
      </c>
      <c r="H42" s="40">
        <v>0.92</v>
      </c>
      <c r="I42" s="40">
        <v>0.92</v>
      </c>
      <c r="J42" s="39" t="s">
        <v>166</v>
      </c>
      <c r="K42" s="37" t="s">
        <v>718</v>
      </c>
      <c r="L42" s="30" t="s">
        <v>815</v>
      </c>
      <c r="M42" s="47" t="s">
        <v>527</v>
      </c>
      <c r="N42" s="107" t="s">
        <v>373</v>
      </c>
      <c r="O42" s="891"/>
      <c r="P42" s="781"/>
      <c r="Q42" s="37" t="s">
        <v>816</v>
      </c>
      <c r="R42" s="37" t="s">
        <v>763</v>
      </c>
      <c r="S42" s="31" t="s">
        <v>363</v>
      </c>
      <c r="T42" s="40">
        <v>0.92</v>
      </c>
      <c r="U42" s="40" t="s">
        <v>364</v>
      </c>
      <c r="V42" s="107" t="s">
        <v>373</v>
      </c>
      <c r="W42" s="110" t="s">
        <v>817</v>
      </c>
      <c r="X42" s="47" t="s">
        <v>818</v>
      </c>
      <c r="Y42" s="47" t="s">
        <v>819</v>
      </c>
      <c r="Z42" s="47" t="s">
        <v>820</v>
      </c>
      <c r="AA42" s="47" t="s">
        <v>821</v>
      </c>
      <c r="AB42" s="53" t="s">
        <v>822</v>
      </c>
      <c r="AC42" s="53" t="s">
        <v>823</v>
      </c>
      <c r="AD42" s="47" t="s">
        <v>824</v>
      </c>
      <c r="AE42" s="141" t="s">
        <v>825</v>
      </c>
      <c r="AF42" s="126" t="s">
        <v>826</v>
      </c>
      <c r="AG42" s="154"/>
    </row>
    <row r="43" spans="1:36" ht="120" hidden="1" customHeight="1" x14ac:dyDescent="0.25">
      <c r="A43" s="9" t="s">
        <v>710</v>
      </c>
      <c r="B43" s="27" t="s">
        <v>827</v>
      </c>
      <c r="C43" s="29" t="s">
        <v>712</v>
      </c>
      <c r="D43" s="29" t="s">
        <v>713</v>
      </c>
      <c r="E43" s="29" t="s">
        <v>714</v>
      </c>
      <c r="F43" s="29" t="s">
        <v>828</v>
      </c>
      <c r="G43" s="39" t="s">
        <v>829</v>
      </c>
      <c r="H43" s="40">
        <v>1</v>
      </c>
      <c r="I43" s="40">
        <v>1</v>
      </c>
      <c r="J43" s="39" t="s">
        <v>777</v>
      </c>
      <c r="K43" s="34" t="s">
        <v>718</v>
      </c>
      <c r="L43" s="30" t="s">
        <v>830</v>
      </c>
      <c r="M43" s="47" t="s">
        <v>386</v>
      </c>
      <c r="N43" s="107" t="s">
        <v>359</v>
      </c>
      <c r="O43" s="891"/>
      <c r="P43" s="781"/>
      <c r="Q43" s="39" t="s">
        <v>831</v>
      </c>
      <c r="R43" s="34" t="s">
        <v>88</v>
      </c>
      <c r="S43" s="31" t="s">
        <v>363</v>
      </c>
      <c r="T43" s="49">
        <v>1</v>
      </c>
      <c r="U43" s="49" t="s">
        <v>364</v>
      </c>
      <c r="V43" s="107" t="s">
        <v>359</v>
      </c>
      <c r="W43" s="47"/>
      <c r="X43" s="47"/>
      <c r="Y43" s="115" t="s">
        <v>832</v>
      </c>
      <c r="Z43" s="115" t="s">
        <v>833</v>
      </c>
      <c r="AA43" s="47" t="s">
        <v>834</v>
      </c>
      <c r="AB43" s="53" t="s">
        <v>835</v>
      </c>
      <c r="AC43" s="47" t="s">
        <v>639</v>
      </c>
      <c r="AD43" s="47" t="s">
        <v>628</v>
      </c>
      <c r="AE43" s="34" t="s">
        <v>628</v>
      </c>
      <c r="AF43" s="12" t="s">
        <v>628</v>
      </c>
      <c r="AG43" s="12"/>
    </row>
    <row r="44" spans="1:36" ht="120" customHeight="1" x14ac:dyDescent="0.25">
      <c r="A44" s="9" t="s">
        <v>710</v>
      </c>
      <c r="B44" s="27" t="s">
        <v>836</v>
      </c>
      <c r="C44" s="29" t="s">
        <v>712</v>
      </c>
      <c r="D44" s="29" t="s">
        <v>713</v>
      </c>
      <c r="E44" s="29" t="s">
        <v>714</v>
      </c>
      <c r="F44" s="29" t="s">
        <v>828</v>
      </c>
      <c r="G44" s="39" t="s">
        <v>829</v>
      </c>
      <c r="H44" s="40">
        <v>1</v>
      </c>
      <c r="I44" s="40">
        <v>1</v>
      </c>
      <c r="J44" s="39" t="s">
        <v>777</v>
      </c>
      <c r="K44" s="34" t="s">
        <v>718</v>
      </c>
      <c r="L44" s="30" t="s">
        <v>837</v>
      </c>
      <c r="M44" s="47" t="s">
        <v>363</v>
      </c>
      <c r="N44" s="107" t="s">
        <v>373</v>
      </c>
      <c r="O44" s="891"/>
      <c r="P44" s="781"/>
      <c r="Q44" s="39" t="s">
        <v>838</v>
      </c>
      <c r="R44" s="34"/>
      <c r="S44" s="31" t="s">
        <v>363</v>
      </c>
      <c r="T44" s="49">
        <v>1</v>
      </c>
      <c r="U44" s="49"/>
      <c r="V44" s="107" t="s">
        <v>373</v>
      </c>
      <c r="W44" s="47"/>
      <c r="X44" s="47"/>
      <c r="Y44" s="115" t="s">
        <v>839</v>
      </c>
      <c r="Z44" s="115" t="s">
        <v>839</v>
      </c>
      <c r="AA44" s="47" t="s">
        <v>840</v>
      </c>
      <c r="AB44" s="47" t="s">
        <v>841</v>
      </c>
      <c r="AC44" s="53" t="s">
        <v>842</v>
      </c>
      <c r="AD44" s="47" t="s">
        <v>843</v>
      </c>
      <c r="AE44" s="141" t="s">
        <v>844</v>
      </c>
      <c r="AF44" s="126" t="s">
        <v>845</v>
      </c>
      <c r="AG44" s="154"/>
    </row>
    <row r="45" spans="1:36" ht="120" hidden="1" customHeight="1" x14ac:dyDescent="0.25">
      <c r="A45" s="9" t="s">
        <v>710</v>
      </c>
      <c r="B45" s="27" t="s">
        <v>846</v>
      </c>
      <c r="C45" s="29" t="s">
        <v>712</v>
      </c>
      <c r="D45" s="29" t="s">
        <v>713</v>
      </c>
      <c r="E45" s="29" t="s">
        <v>714</v>
      </c>
      <c r="F45" s="29" t="s">
        <v>828</v>
      </c>
      <c r="G45" s="39" t="s">
        <v>829</v>
      </c>
      <c r="H45" s="40">
        <v>1</v>
      </c>
      <c r="I45" s="40">
        <v>1</v>
      </c>
      <c r="J45" s="39" t="s">
        <v>777</v>
      </c>
      <c r="K45" s="34" t="s">
        <v>718</v>
      </c>
      <c r="L45" s="30" t="s">
        <v>847</v>
      </c>
      <c r="M45" s="47" t="s">
        <v>398</v>
      </c>
      <c r="N45" s="107" t="s">
        <v>359</v>
      </c>
      <c r="O45" s="891"/>
      <c r="P45" s="781"/>
      <c r="Q45" s="39" t="s">
        <v>848</v>
      </c>
      <c r="R45" s="34" t="s">
        <v>362</v>
      </c>
      <c r="S45" s="47" t="s">
        <v>398</v>
      </c>
      <c r="T45" s="49">
        <v>1</v>
      </c>
      <c r="U45" s="49" t="s">
        <v>364</v>
      </c>
      <c r="V45" s="107" t="s">
        <v>359</v>
      </c>
      <c r="W45" s="47"/>
      <c r="X45" s="47"/>
      <c r="Y45" s="115" t="s">
        <v>849</v>
      </c>
      <c r="Z45" s="47" t="s">
        <v>850</v>
      </c>
      <c r="AA45" s="47" t="s">
        <v>851</v>
      </c>
      <c r="AB45" s="53" t="s">
        <v>852</v>
      </c>
      <c r="AC45" s="53" t="s">
        <v>853</v>
      </c>
      <c r="AD45" s="47" t="s">
        <v>854</v>
      </c>
      <c r="AE45" s="47" t="s">
        <v>855</v>
      </c>
      <c r="AF45" s="16" t="s">
        <v>856</v>
      </c>
      <c r="AG45" s="16"/>
    </row>
    <row r="46" spans="1:36" ht="120" hidden="1" customHeight="1" x14ac:dyDescent="0.25">
      <c r="A46" s="9" t="s">
        <v>710</v>
      </c>
      <c r="B46" s="27" t="s">
        <v>857</v>
      </c>
      <c r="C46" s="29" t="s">
        <v>712</v>
      </c>
      <c r="D46" s="29" t="s">
        <v>713</v>
      </c>
      <c r="E46" s="29" t="s">
        <v>714</v>
      </c>
      <c r="F46" s="29" t="s">
        <v>828</v>
      </c>
      <c r="G46" s="39" t="s">
        <v>829</v>
      </c>
      <c r="H46" s="40">
        <v>1</v>
      </c>
      <c r="I46" s="40">
        <v>1</v>
      </c>
      <c r="J46" s="39" t="s">
        <v>777</v>
      </c>
      <c r="K46" s="34" t="s">
        <v>718</v>
      </c>
      <c r="L46" s="30" t="s">
        <v>858</v>
      </c>
      <c r="M46" s="47" t="s">
        <v>859</v>
      </c>
      <c r="N46" s="107" t="s">
        <v>359</v>
      </c>
      <c r="O46" s="891"/>
      <c r="P46" s="781"/>
      <c r="Q46" s="39" t="s">
        <v>860</v>
      </c>
      <c r="R46" s="34" t="s">
        <v>88</v>
      </c>
      <c r="S46" s="31" t="s">
        <v>363</v>
      </c>
      <c r="T46" s="49">
        <v>1</v>
      </c>
      <c r="U46" s="49" t="s">
        <v>364</v>
      </c>
      <c r="V46" s="107" t="s">
        <v>359</v>
      </c>
      <c r="W46" s="47"/>
      <c r="X46" s="47"/>
      <c r="Y46" s="115" t="s">
        <v>861</v>
      </c>
      <c r="Z46" s="47" t="s">
        <v>639</v>
      </c>
      <c r="AA46" s="47" t="s">
        <v>862</v>
      </c>
      <c r="AB46" s="53" t="s">
        <v>863</v>
      </c>
      <c r="AC46" s="37" t="s">
        <v>639</v>
      </c>
      <c r="AD46" s="47" t="s">
        <v>628</v>
      </c>
      <c r="AE46" s="34" t="s">
        <v>628</v>
      </c>
      <c r="AF46" s="12" t="s">
        <v>628</v>
      </c>
      <c r="AG46" s="12"/>
    </row>
    <row r="47" spans="1:36" ht="120" customHeight="1" x14ac:dyDescent="0.25">
      <c r="A47" s="9" t="s">
        <v>710</v>
      </c>
      <c r="B47" s="27" t="s">
        <v>864</v>
      </c>
      <c r="C47" s="29" t="s">
        <v>712</v>
      </c>
      <c r="D47" s="29" t="s">
        <v>713</v>
      </c>
      <c r="E47" s="29" t="s">
        <v>714</v>
      </c>
      <c r="F47" s="29" t="s">
        <v>828</v>
      </c>
      <c r="G47" s="39" t="s">
        <v>829</v>
      </c>
      <c r="H47" s="40">
        <v>1</v>
      </c>
      <c r="I47" s="40">
        <v>1</v>
      </c>
      <c r="J47" s="39" t="s">
        <v>777</v>
      </c>
      <c r="K47" s="34" t="s">
        <v>718</v>
      </c>
      <c r="L47" s="30" t="s">
        <v>865</v>
      </c>
      <c r="M47" s="47" t="s">
        <v>363</v>
      </c>
      <c r="N47" s="107" t="s">
        <v>373</v>
      </c>
      <c r="O47" s="891"/>
      <c r="P47" s="781"/>
      <c r="Q47" s="39" t="s">
        <v>866</v>
      </c>
      <c r="R47" s="34" t="s">
        <v>763</v>
      </c>
      <c r="S47" s="31" t="s">
        <v>363</v>
      </c>
      <c r="T47" s="40">
        <v>1</v>
      </c>
      <c r="U47" s="40"/>
      <c r="V47" s="107" t="s">
        <v>373</v>
      </c>
      <c r="W47" s="47"/>
      <c r="X47" s="47"/>
      <c r="Y47" s="115" t="s">
        <v>867</v>
      </c>
      <c r="Z47" s="47" t="s">
        <v>868</v>
      </c>
      <c r="AA47" s="47" t="s">
        <v>869</v>
      </c>
      <c r="AB47" s="53" t="s">
        <v>870</v>
      </c>
      <c r="AC47" s="53" t="s">
        <v>871</v>
      </c>
      <c r="AD47" s="47" t="s">
        <v>872</v>
      </c>
      <c r="AE47" s="141" t="s">
        <v>873</v>
      </c>
      <c r="AF47" s="126" t="s">
        <v>874</v>
      </c>
      <c r="AG47" s="154"/>
      <c r="AJ47" s="8">
        <v>166000</v>
      </c>
    </row>
    <row r="48" spans="1:36" ht="120" hidden="1" customHeight="1" x14ac:dyDescent="0.25">
      <c r="A48" s="9" t="s">
        <v>710</v>
      </c>
      <c r="B48" s="27" t="s">
        <v>875</v>
      </c>
      <c r="C48" s="29" t="s">
        <v>712</v>
      </c>
      <c r="D48" s="29" t="s">
        <v>713</v>
      </c>
      <c r="E48" s="29" t="s">
        <v>714</v>
      </c>
      <c r="F48" s="29" t="s">
        <v>828</v>
      </c>
      <c r="G48" s="39" t="s">
        <v>829</v>
      </c>
      <c r="H48" s="40">
        <v>1</v>
      </c>
      <c r="I48" s="40">
        <v>1</v>
      </c>
      <c r="J48" s="39" t="s">
        <v>777</v>
      </c>
      <c r="K48" s="34" t="s">
        <v>718</v>
      </c>
      <c r="L48" s="30" t="s">
        <v>876</v>
      </c>
      <c r="M48" s="47" t="s">
        <v>859</v>
      </c>
      <c r="N48" s="107" t="s">
        <v>359</v>
      </c>
      <c r="O48" s="891"/>
      <c r="P48" s="781"/>
      <c r="Q48" s="39" t="s">
        <v>877</v>
      </c>
      <c r="R48" s="34" t="s">
        <v>88</v>
      </c>
      <c r="S48" s="31" t="s">
        <v>363</v>
      </c>
      <c r="T48" s="49">
        <v>1</v>
      </c>
      <c r="U48" s="49" t="s">
        <v>364</v>
      </c>
      <c r="V48" s="107" t="s">
        <v>359</v>
      </c>
      <c r="W48" s="47"/>
      <c r="X48" s="47"/>
      <c r="Y48" s="115" t="s">
        <v>878</v>
      </c>
      <c r="Z48" s="47" t="s">
        <v>639</v>
      </c>
      <c r="AA48" s="47" t="s">
        <v>862</v>
      </c>
      <c r="AB48" s="53" t="s">
        <v>863</v>
      </c>
      <c r="AC48" s="37" t="s">
        <v>639</v>
      </c>
      <c r="AD48" s="47" t="s">
        <v>628</v>
      </c>
      <c r="AE48" s="34" t="s">
        <v>628</v>
      </c>
      <c r="AF48" s="12" t="s">
        <v>628</v>
      </c>
      <c r="AG48" s="12"/>
    </row>
    <row r="49" spans="1:33" ht="120" customHeight="1" x14ac:dyDescent="0.25">
      <c r="A49" s="9" t="s">
        <v>710</v>
      </c>
      <c r="B49" s="27" t="s">
        <v>879</v>
      </c>
      <c r="C49" s="29" t="s">
        <v>712</v>
      </c>
      <c r="D49" s="29" t="s">
        <v>713</v>
      </c>
      <c r="E49" s="29" t="s">
        <v>714</v>
      </c>
      <c r="F49" s="29" t="s">
        <v>828</v>
      </c>
      <c r="G49" s="39" t="s">
        <v>829</v>
      </c>
      <c r="H49" s="40">
        <v>1</v>
      </c>
      <c r="I49" s="40">
        <v>1</v>
      </c>
      <c r="J49" s="39" t="s">
        <v>777</v>
      </c>
      <c r="K49" s="34" t="s">
        <v>718</v>
      </c>
      <c r="L49" s="30" t="s">
        <v>880</v>
      </c>
      <c r="M49" s="47" t="s">
        <v>363</v>
      </c>
      <c r="N49" s="107" t="s">
        <v>373</v>
      </c>
      <c r="O49" s="891"/>
      <c r="P49" s="781"/>
      <c r="Q49" s="39" t="s">
        <v>881</v>
      </c>
      <c r="R49" s="34" t="s">
        <v>763</v>
      </c>
      <c r="S49" s="31" t="s">
        <v>363</v>
      </c>
      <c r="T49" s="40">
        <v>1</v>
      </c>
      <c r="U49" s="40"/>
      <c r="V49" s="107" t="s">
        <v>373</v>
      </c>
      <c r="W49" s="47"/>
      <c r="X49" s="47"/>
      <c r="Y49" s="115" t="s">
        <v>882</v>
      </c>
      <c r="Z49" s="47" t="s">
        <v>883</v>
      </c>
      <c r="AA49" s="47" t="s">
        <v>884</v>
      </c>
      <c r="AB49" s="53" t="s">
        <v>885</v>
      </c>
      <c r="AC49" s="53" t="s">
        <v>886</v>
      </c>
      <c r="AD49" s="47" t="s">
        <v>887</v>
      </c>
      <c r="AE49" s="141" t="s">
        <v>888</v>
      </c>
      <c r="AF49" s="149" t="s">
        <v>889</v>
      </c>
      <c r="AG49" s="154"/>
    </row>
    <row r="50" spans="1:33" s="1" customFormat="1" ht="210" x14ac:dyDescent="0.25">
      <c r="A50" s="9" t="s">
        <v>710</v>
      </c>
      <c r="B50" s="27" t="s">
        <v>890</v>
      </c>
      <c r="C50" s="29" t="s">
        <v>712</v>
      </c>
      <c r="D50" s="29" t="s">
        <v>713</v>
      </c>
      <c r="E50" s="29" t="s">
        <v>714</v>
      </c>
      <c r="F50" s="29" t="s">
        <v>828</v>
      </c>
      <c r="G50" s="39" t="s">
        <v>829</v>
      </c>
      <c r="H50" s="40">
        <v>1</v>
      </c>
      <c r="I50" s="40">
        <v>1</v>
      </c>
      <c r="J50" s="39" t="s">
        <v>777</v>
      </c>
      <c r="K50" s="34" t="s">
        <v>718</v>
      </c>
      <c r="L50" s="30" t="s">
        <v>891</v>
      </c>
      <c r="M50" s="47" t="s">
        <v>363</v>
      </c>
      <c r="N50" s="107" t="s">
        <v>373</v>
      </c>
      <c r="O50" s="891"/>
      <c r="P50" s="781"/>
      <c r="Q50" s="39" t="s">
        <v>892</v>
      </c>
      <c r="R50" s="34" t="s">
        <v>893</v>
      </c>
      <c r="S50" s="31" t="s">
        <v>363</v>
      </c>
      <c r="T50" s="49">
        <v>1</v>
      </c>
      <c r="U50" s="49" t="s">
        <v>364</v>
      </c>
      <c r="V50" s="107" t="s">
        <v>373</v>
      </c>
      <c r="W50" s="47"/>
      <c r="X50" s="47"/>
      <c r="Y50" s="115" t="s">
        <v>894</v>
      </c>
      <c r="Z50" s="115" t="s">
        <v>895</v>
      </c>
      <c r="AA50" s="47" t="s">
        <v>896</v>
      </c>
      <c r="AB50" s="53" t="s">
        <v>897</v>
      </c>
      <c r="AC50" s="53" t="s">
        <v>898</v>
      </c>
      <c r="AD50" s="47" t="s">
        <v>899</v>
      </c>
      <c r="AE50" s="141" t="s">
        <v>900</v>
      </c>
      <c r="AF50" s="126" t="s">
        <v>901</v>
      </c>
      <c r="AG50" s="154"/>
    </row>
    <row r="51" spans="1:33" ht="120" hidden="1" x14ac:dyDescent="0.25">
      <c r="A51" s="9" t="s">
        <v>710</v>
      </c>
      <c r="B51" s="27" t="s">
        <v>902</v>
      </c>
      <c r="C51" s="36" t="s">
        <v>652</v>
      </c>
      <c r="D51" s="29" t="s">
        <v>713</v>
      </c>
      <c r="E51" s="36" t="s">
        <v>903</v>
      </c>
      <c r="F51" s="36" t="s">
        <v>775</v>
      </c>
      <c r="G51" s="43" t="s">
        <v>904</v>
      </c>
      <c r="H51" s="50">
        <v>2</v>
      </c>
      <c r="I51" s="50">
        <v>2</v>
      </c>
      <c r="J51" s="43" t="s">
        <v>905</v>
      </c>
      <c r="K51" s="37" t="s">
        <v>145</v>
      </c>
      <c r="L51" s="30" t="s">
        <v>906</v>
      </c>
      <c r="M51" s="37" t="s">
        <v>907</v>
      </c>
      <c r="N51" s="107" t="s">
        <v>359</v>
      </c>
      <c r="O51" s="891"/>
      <c r="P51" s="781"/>
      <c r="Q51" s="43" t="s">
        <v>905</v>
      </c>
      <c r="R51" s="37" t="s">
        <v>529</v>
      </c>
      <c r="S51" s="31" t="s">
        <v>398</v>
      </c>
      <c r="T51" s="37">
        <v>2</v>
      </c>
      <c r="U51" s="37" t="s">
        <v>364</v>
      </c>
      <c r="V51" s="107" t="s">
        <v>359</v>
      </c>
      <c r="W51" s="37"/>
      <c r="X51" s="37"/>
      <c r="Y51" s="37" t="s">
        <v>908</v>
      </c>
      <c r="Z51" s="37" t="s">
        <v>908</v>
      </c>
      <c r="AA51" s="37" t="s">
        <v>909</v>
      </c>
      <c r="AB51" s="43" t="s">
        <v>910</v>
      </c>
      <c r="AC51" s="37" t="s">
        <v>911</v>
      </c>
      <c r="AD51" s="37" t="s">
        <v>911</v>
      </c>
      <c r="AE51" s="37" t="s">
        <v>912</v>
      </c>
      <c r="AF51" s="14" t="s">
        <v>912</v>
      </c>
      <c r="AG51" s="14"/>
    </row>
    <row r="52" spans="1:33" ht="120" hidden="1" x14ac:dyDescent="0.25">
      <c r="A52" s="9" t="s">
        <v>710</v>
      </c>
      <c r="B52" s="27" t="s">
        <v>913</v>
      </c>
      <c r="C52" s="36" t="s">
        <v>652</v>
      </c>
      <c r="D52" s="29" t="s">
        <v>713</v>
      </c>
      <c r="E52" s="36" t="s">
        <v>903</v>
      </c>
      <c r="F52" s="36" t="s">
        <v>775</v>
      </c>
      <c r="G52" s="43" t="s">
        <v>914</v>
      </c>
      <c r="H52" s="50">
        <v>1</v>
      </c>
      <c r="I52" s="50">
        <v>0.92</v>
      </c>
      <c r="J52" s="43" t="s">
        <v>915</v>
      </c>
      <c r="K52" s="37" t="s">
        <v>145</v>
      </c>
      <c r="L52" s="30" t="s">
        <v>916</v>
      </c>
      <c r="M52" s="37" t="s">
        <v>917</v>
      </c>
      <c r="N52" s="107" t="s">
        <v>359</v>
      </c>
      <c r="O52" s="891"/>
      <c r="P52" s="781"/>
      <c r="Q52" s="43" t="s">
        <v>918</v>
      </c>
      <c r="R52" s="37" t="s">
        <v>529</v>
      </c>
      <c r="S52" s="31" t="s">
        <v>917</v>
      </c>
      <c r="T52" s="37">
        <v>1</v>
      </c>
      <c r="U52" s="37" t="s">
        <v>364</v>
      </c>
      <c r="V52" s="107" t="s">
        <v>359</v>
      </c>
      <c r="W52" s="37"/>
      <c r="X52" s="37"/>
      <c r="Y52" s="37" t="s">
        <v>919</v>
      </c>
      <c r="Z52" s="37" t="s">
        <v>919</v>
      </c>
      <c r="AA52" s="37" t="s">
        <v>920</v>
      </c>
      <c r="AB52" s="43" t="s">
        <v>920</v>
      </c>
      <c r="AC52" s="37" t="s">
        <v>921</v>
      </c>
      <c r="AD52" s="37" t="s">
        <v>922</v>
      </c>
      <c r="AE52" s="37" t="s">
        <v>639</v>
      </c>
      <c r="AF52" s="14" t="s">
        <v>639</v>
      </c>
      <c r="AG52" s="14"/>
    </row>
    <row r="53" spans="1:33" ht="120" hidden="1" customHeight="1" x14ac:dyDescent="0.25">
      <c r="A53" s="9" t="s">
        <v>710</v>
      </c>
      <c r="B53" s="27" t="s">
        <v>923</v>
      </c>
      <c r="C53" s="36" t="s">
        <v>773</v>
      </c>
      <c r="D53" s="29" t="s">
        <v>713</v>
      </c>
      <c r="E53" s="36" t="s">
        <v>903</v>
      </c>
      <c r="F53" s="36" t="s">
        <v>775</v>
      </c>
      <c r="G53" s="43" t="s">
        <v>924</v>
      </c>
      <c r="H53" s="50">
        <v>2</v>
      </c>
      <c r="I53" s="50">
        <v>2</v>
      </c>
      <c r="J53" s="43" t="s">
        <v>156</v>
      </c>
      <c r="K53" s="37" t="s">
        <v>145</v>
      </c>
      <c r="L53" s="30" t="s">
        <v>925</v>
      </c>
      <c r="M53" s="37" t="s">
        <v>926</v>
      </c>
      <c r="N53" s="107" t="s">
        <v>359</v>
      </c>
      <c r="O53" s="891"/>
      <c r="P53" s="781"/>
      <c r="Q53" s="43" t="s">
        <v>927</v>
      </c>
      <c r="R53" s="37" t="s">
        <v>529</v>
      </c>
      <c r="S53" s="31" t="s">
        <v>363</v>
      </c>
      <c r="T53" s="37">
        <v>2</v>
      </c>
      <c r="U53" s="37" t="s">
        <v>364</v>
      </c>
      <c r="V53" s="107" t="s">
        <v>359</v>
      </c>
      <c r="W53" s="37"/>
      <c r="X53" s="37"/>
      <c r="Y53" s="37" t="s">
        <v>928</v>
      </c>
      <c r="Z53" s="37" t="s">
        <v>929</v>
      </c>
      <c r="AA53" s="37" t="s">
        <v>930</v>
      </c>
      <c r="AB53" s="43" t="s">
        <v>930</v>
      </c>
      <c r="AC53" s="37" t="s">
        <v>931</v>
      </c>
      <c r="AD53" s="37" t="s">
        <v>931</v>
      </c>
      <c r="AE53" s="37" t="s">
        <v>932</v>
      </c>
      <c r="AF53" s="14" t="s">
        <v>933</v>
      </c>
      <c r="AG53" s="14"/>
    </row>
    <row r="54" spans="1:33" ht="120" hidden="1" x14ac:dyDescent="0.25">
      <c r="A54" s="9" t="s">
        <v>710</v>
      </c>
      <c r="B54" s="27" t="s">
        <v>934</v>
      </c>
      <c r="C54" s="36" t="s">
        <v>773</v>
      </c>
      <c r="D54" s="29" t="s">
        <v>713</v>
      </c>
      <c r="E54" s="36" t="s">
        <v>903</v>
      </c>
      <c r="F54" s="36" t="s">
        <v>775</v>
      </c>
      <c r="G54" s="43" t="s">
        <v>935</v>
      </c>
      <c r="H54" s="50">
        <v>1</v>
      </c>
      <c r="I54" s="50">
        <v>1</v>
      </c>
      <c r="J54" s="43" t="s">
        <v>936</v>
      </c>
      <c r="K54" s="37" t="s">
        <v>145</v>
      </c>
      <c r="L54" s="30" t="s">
        <v>937</v>
      </c>
      <c r="M54" s="37" t="s">
        <v>938</v>
      </c>
      <c r="N54" s="107" t="s">
        <v>359</v>
      </c>
      <c r="O54" s="891"/>
      <c r="P54" s="781"/>
      <c r="Q54" s="43" t="s">
        <v>939</v>
      </c>
      <c r="R54" s="37" t="s">
        <v>362</v>
      </c>
      <c r="S54" s="31" t="s">
        <v>938</v>
      </c>
      <c r="T54" s="37">
        <v>1</v>
      </c>
      <c r="U54" s="37" t="s">
        <v>364</v>
      </c>
      <c r="V54" s="107" t="s">
        <v>359</v>
      </c>
      <c r="W54" s="110" t="s">
        <v>940</v>
      </c>
      <c r="X54" s="37" t="s">
        <v>639</v>
      </c>
      <c r="Y54" s="37" t="s">
        <v>639</v>
      </c>
      <c r="Z54" s="37" t="s">
        <v>639</v>
      </c>
      <c r="AA54" s="37" t="s">
        <v>639</v>
      </c>
      <c r="AB54" s="37" t="s">
        <v>639</v>
      </c>
      <c r="AC54" s="37" t="s">
        <v>628</v>
      </c>
      <c r="AD54" s="37" t="s">
        <v>628</v>
      </c>
      <c r="AE54" s="37" t="s">
        <v>628</v>
      </c>
      <c r="AF54" s="14" t="s">
        <v>628</v>
      </c>
      <c r="AG54" s="14"/>
    </row>
    <row r="55" spans="1:33" ht="294.75" hidden="1" customHeight="1" x14ac:dyDescent="0.25">
      <c r="A55" s="9" t="s">
        <v>710</v>
      </c>
      <c r="B55" s="27" t="s">
        <v>941</v>
      </c>
      <c r="C55" s="36" t="s">
        <v>773</v>
      </c>
      <c r="D55" s="29" t="s">
        <v>713</v>
      </c>
      <c r="E55" s="36" t="s">
        <v>903</v>
      </c>
      <c r="F55" s="36" t="s">
        <v>775</v>
      </c>
      <c r="G55" s="59" t="s">
        <v>942</v>
      </c>
      <c r="H55" s="54">
        <v>1</v>
      </c>
      <c r="I55" s="54">
        <v>1</v>
      </c>
      <c r="J55" s="38" t="s">
        <v>943</v>
      </c>
      <c r="K55" s="146" t="s">
        <v>602</v>
      </c>
      <c r="L55" s="56" t="s">
        <v>944</v>
      </c>
      <c r="M55" s="57" t="s">
        <v>363</v>
      </c>
      <c r="N55" s="116" t="s">
        <v>359</v>
      </c>
      <c r="O55" s="891"/>
      <c r="P55" s="781"/>
      <c r="Q55" s="38" t="s">
        <v>945</v>
      </c>
      <c r="R55" s="146" t="s">
        <v>362</v>
      </c>
      <c r="S55" s="25" t="s">
        <v>363</v>
      </c>
      <c r="T55" s="57">
        <v>1</v>
      </c>
      <c r="U55" s="37" t="s">
        <v>364</v>
      </c>
      <c r="V55" s="117" t="s">
        <v>359</v>
      </c>
      <c r="W55" s="57"/>
      <c r="X55" s="57"/>
      <c r="Y55" s="105" t="s">
        <v>946</v>
      </c>
      <c r="Z55" s="105" t="s">
        <v>947</v>
      </c>
      <c r="AA55" s="105" t="s">
        <v>948</v>
      </c>
      <c r="AB55" s="118" t="s">
        <v>949</v>
      </c>
      <c r="AC55" s="104" t="s">
        <v>950</v>
      </c>
      <c r="AD55" s="105" t="s">
        <v>951</v>
      </c>
      <c r="AE55" s="30" t="s">
        <v>952</v>
      </c>
      <c r="AF55" s="128" t="s">
        <v>952</v>
      </c>
      <c r="AG55" s="151"/>
    </row>
    <row r="56" spans="1:33" ht="294.75" hidden="1" customHeight="1" thickBot="1" x14ac:dyDescent="0.3">
      <c r="A56" s="9" t="s">
        <v>349</v>
      </c>
      <c r="B56" s="97" t="s">
        <v>953</v>
      </c>
      <c r="C56" s="42" t="s">
        <v>350</v>
      </c>
      <c r="D56" s="28" t="s">
        <v>351</v>
      </c>
      <c r="E56" s="42" t="s">
        <v>352</v>
      </c>
      <c r="F56" s="29" t="s">
        <v>426</v>
      </c>
      <c r="G56" s="30" t="s">
        <v>427</v>
      </c>
      <c r="H56" s="98"/>
      <c r="I56" s="98"/>
      <c r="J56" s="43" t="s">
        <v>954</v>
      </c>
      <c r="K56" s="37" t="s">
        <v>356</v>
      </c>
      <c r="L56" s="30" t="s">
        <v>955</v>
      </c>
      <c r="M56" s="37" t="s">
        <v>398</v>
      </c>
      <c r="N56" s="103" t="s">
        <v>359</v>
      </c>
      <c r="O56" s="60"/>
      <c r="P56" s="60"/>
      <c r="Q56" s="43" t="s">
        <v>956</v>
      </c>
      <c r="R56" s="37" t="s">
        <v>362</v>
      </c>
      <c r="S56" s="31" t="s">
        <v>500</v>
      </c>
      <c r="T56" s="37">
        <v>1</v>
      </c>
      <c r="U56" s="37" t="s">
        <v>364</v>
      </c>
      <c r="V56" s="103" t="s">
        <v>359</v>
      </c>
      <c r="W56" s="37" t="s">
        <v>501</v>
      </c>
      <c r="X56" s="37" t="s">
        <v>502</v>
      </c>
      <c r="Y56" s="30" t="s">
        <v>503</v>
      </c>
      <c r="Z56" s="30" t="s">
        <v>504</v>
      </c>
      <c r="AA56" s="30" t="s">
        <v>505</v>
      </c>
      <c r="AB56" s="43"/>
      <c r="AC56" s="37" t="s">
        <v>957</v>
      </c>
      <c r="AD56" s="119" t="s">
        <v>958</v>
      </c>
      <c r="AE56" s="37" t="s">
        <v>958</v>
      </c>
      <c r="AF56" s="14" t="s">
        <v>958</v>
      </c>
      <c r="AG56" s="152"/>
    </row>
    <row r="57" spans="1:33" ht="294.75" customHeight="1" thickBot="1" x14ac:dyDescent="0.3">
      <c r="A57" s="9" t="s">
        <v>349</v>
      </c>
      <c r="B57" s="97" t="s">
        <v>959</v>
      </c>
      <c r="C57" s="42" t="s">
        <v>350</v>
      </c>
      <c r="D57" s="28" t="s">
        <v>351</v>
      </c>
      <c r="E57" s="42" t="s">
        <v>352</v>
      </c>
      <c r="F57" s="29" t="s">
        <v>426</v>
      </c>
      <c r="G57" s="30" t="s">
        <v>427</v>
      </c>
      <c r="H57" s="98"/>
      <c r="I57" s="98"/>
      <c r="J57" s="43" t="s">
        <v>954</v>
      </c>
      <c r="K57" s="37" t="s">
        <v>356</v>
      </c>
      <c r="L57" s="30" t="s">
        <v>960</v>
      </c>
      <c r="M57" s="37" t="s">
        <v>363</v>
      </c>
      <c r="N57" s="103" t="s">
        <v>373</v>
      </c>
      <c r="O57" s="60"/>
      <c r="P57" s="60"/>
      <c r="Q57" s="43" t="s">
        <v>961</v>
      </c>
      <c r="R57" s="37" t="s">
        <v>362</v>
      </c>
      <c r="S57" s="31" t="s">
        <v>500</v>
      </c>
      <c r="T57" s="37">
        <v>1</v>
      </c>
      <c r="U57" s="37" t="s">
        <v>364</v>
      </c>
      <c r="V57" s="103" t="s">
        <v>373</v>
      </c>
      <c r="W57" s="37"/>
      <c r="X57" s="37"/>
      <c r="Y57" s="30" t="s">
        <v>489</v>
      </c>
      <c r="Z57" s="30" t="s">
        <v>489</v>
      </c>
      <c r="AA57" s="30" t="s">
        <v>489</v>
      </c>
      <c r="AB57" s="43"/>
      <c r="AC57" s="37" t="s">
        <v>962</v>
      </c>
      <c r="AD57" s="37" t="s">
        <v>963</v>
      </c>
      <c r="AE57" s="37" t="s">
        <v>964</v>
      </c>
      <c r="AF57" s="17" t="s">
        <v>965</v>
      </c>
      <c r="AG57" s="154"/>
    </row>
    <row r="58" spans="1:33" ht="294.75" hidden="1" customHeight="1" x14ac:dyDescent="0.25">
      <c r="A58" s="9" t="s">
        <v>349</v>
      </c>
      <c r="B58" s="51" t="s">
        <v>966</v>
      </c>
      <c r="C58" s="99" t="s">
        <v>350</v>
      </c>
      <c r="D58" s="21" t="s">
        <v>351</v>
      </c>
      <c r="E58" s="99" t="s">
        <v>352</v>
      </c>
      <c r="F58" s="29" t="s">
        <v>426</v>
      </c>
      <c r="G58" s="100" t="s">
        <v>427</v>
      </c>
      <c r="H58" s="101"/>
      <c r="I58" s="101"/>
      <c r="J58" s="102" t="s">
        <v>967</v>
      </c>
      <c r="K58" s="145" t="s">
        <v>356</v>
      </c>
      <c r="L58" s="56" t="s">
        <v>968</v>
      </c>
      <c r="M58" s="61" t="s">
        <v>386</v>
      </c>
      <c r="N58" s="117" t="s">
        <v>359</v>
      </c>
      <c r="O58" s="120"/>
      <c r="P58" s="120"/>
      <c r="Q58" s="102" t="s">
        <v>969</v>
      </c>
      <c r="R58" s="145" t="s">
        <v>362</v>
      </c>
      <c r="S58" s="26" t="s">
        <v>386</v>
      </c>
      <c r="T58" s="61">
        <v>1</v>
      </c>
      <c r="U58" s="37" t="s">
        <v>364</v>
      </c>
      <c r="V58" s="117" t="s">
        <v>359</v>
      </c>
      <c r="W58" s="61" t="s">
        <v>501</v>
      </c>
      <c r="X58" s="61" t="s">
        <v>502</v>
      </c>
      <c r="Y58" s="121" t="s">
        <v>503</v>
      </c>
      <c r="Z58" s="121" t="s">
        <v>504</v>
      </c>
      <c r="AA58" s="121" t="s">
        <v>505</v>
      </c>
      <c r="AB58" s="122"/>
      <c r="AC58" s="61" t="s">
        <v>639</v>
      </c>
      <c r="AD58" s="61" t="s">
        <v>970</v>
      </c>
      <c r="AE58" s="37" t="s">
        <v>971</v>
      </c>
      <c r="AF58" s="14" t="s">
        <v>971</v>
      </c>
      <c r="AG58" s="152"/>
    </row>
    <row r="59" spans="1:33" ht="294.75" hidden="1" customHeight="1" thickBot="1" x14ac:dyDescent="0.3">
      <c r="A59" s="9" t="s">
        <v>349</v>
      </c>
      <c r="B59" s="97" t="s">
        <v>972</v>
      </c>
      <c r="C59" s="42" t="s">
        <v>350</v>
      </c>
      <c r="D59" s="28" t="s">
        <v>351</v>
      </c>
      <c r="E59" s="42" t="s">
        <v>352</v>
      </c>
      <c r="F59" s="29" t="s">
        <v>426</v>
      </c>
      <c r="G59" s="30" t="s">
        <v>427</v>
      </c>
      <c r="H59" s="98"/>
      <c r="I59" s="98"/>
      <c r="J59" s="43" t="s">
        <v>973</v>
      </c>
      <c r="K59" s="37" t="s">
        <v>356</v>
      </c>
      <c r="L59" s="30" t="s">
        <v>974</v>
      </c>
      <c r="M59" s="37" t="s">
        <v>398</v>
      </c>
      <c r="N59" s="103" t="s">
        <v>359</v>
      </c>
      <c r="O59" s="60"/>
      <c r="P59" s="60"/>
      <c r="Q59" s="43" t="s">
        <v>975</v>
      </c>
      <c r="R59" s="37" t="s">
        <v>362</v>
      </c>
      <c r="S59" s="31" t="s">
        <v>976</v>
      </c>
      <c r="T59" s="37">
        <v>1</v>
      </c>
      <c r="U59" s="37" t="s">
        <v>364</v>
      </c>
      <c r="V59" s="103" t="s">
        <v>359</v>
      </c>
      <c r="W59" s="37"/>
      <c r="X59" s="37"/>
      <c r="Y59" s="30" t="s">
        <v>489</v>
      </c>
      <c r="Z59" s="30" t="s">
        <v>489</v>
      </c>
      <c r="AA59" s="30" t="s">
        <v>489</v>
      </c>
      <c r="AB59" s="43"/>
      <c r="AC59" s="37" t="s">
        <v>977</v>
      </c>
      <c r="AD59" s="119" t="s">
        <v>978</v>
      </c>
      <c r="AE59" s="37" t="s">
        <v>979</v>
      </c>
      <c r="AF59" s="14" t="s">
        <v>979</v>
      </c>
      <c r="AG59" s="152"/>
    </row>
    <row r="60" spans="1:33" ht="294.75" hidden="1" customHeight="1" thickBot="1" x14ac:dyDescent="0.3">
      <c r="A60" s="9" t="s">
        <v>349</v>
      </c>
      <c r="B60" s="103" t="s">
        <v>980</v>
      </c>
      <c r="C60" s="42" t="s">
        <v>350</v>
      </c>
      <c r="D60" s="28" t="s">
        <v>351</v>
      </c>
      <c r="E60" s="42" t="s">
        <v>352</v>
      </c>
      <c r="F60" s="29" t="s">
        <v>426</v>
      </c>
      <c r="G60" s="30"/>
      <c r="H60" s="98"/>
      <c r="I60" s="98"/>
      <c r="J60" s="43" t="s">
        <v>981</v>
      </c>
      <c r="K60" s="37" t="s">
        <v>356</v>
      </c>
      <c r="L60" s="30" t="s">
        <v>982</v>
      </c>
      <c r="M60" s="37" t="s">
        <v>917</v>
      </c>
      <c r="N60" s="103" t="s">
        <v>359</v>
      </c>
      <c r="O60" s="60"/>
      <c r="P60" s="60"/>
      <c r="Q60" s="43" t="s">
        <v>983</v>
      </c>
      <c r="R60" s="37" t="s">
        <v>362</v>
      </c>
      <c r="S60" s="31" t="s">
        <v>363</v>
      </c>
      <c r="T60" s="37">
        <v>1</v>
      </c>
      <c r="U60" s="37" t="s">
        <v>364</v>
      </c>
      <c r="V60" s="103" t="s">
        <v>359</v>
      </c>
      <c r="W60" s="37"/>
      <c r="X60" s="37"/>
      <c r="Y60" s="30"/>
      <c r="Z60" s="30"/>
      <c r="AA60" s="30"/>
      <c r="AB60" s="43"/>
      <c r="AC60" s="37"/>
      <c r="AD60" s="119" t="s">
        <v>984</v>
      </c>
      <c r="AE60" s="37" t="s">
        <v>985</v>
      </c>
      <c r="AF60" s="14" t="s">
        <v>985</v>
      </c>
      <c r="AG60" s="152"/>
    </row>
    <row r="61" spans="1:33" ht="294.75" hidden="1" customHeight="1" x14ac:dyDescent="0.25">
      <c r="A61" s="9" t="s">
        <v>349</v>
      </c>
      <c r="B61" s="103" t="s">
        <v>986</v>
      </c>
      <c r="C61" s="42" t="s">
        <v>350</v>
      </c>
      <c r="D61" s="28" t="s">
        <v>351</v>
      </c>
      <c r="E61" s="42" t="s">
        <v>352</v>
      </c>
      <c r="F61" s="29" t="s">
        <v>426</v>
      </c>
      <c r="G61" s="30"/>
      <c r="H61" s="98"/>
      <c r="I61" s="98"/>
      <c r="J61" s="43" t="s">
        <v>987</v>
      </c>
      <c r="K61" s="37" t="s">
        <v>356</v>
      </c>
      <c r="L61" s="30" t="s">
        <v>988</v>
      </c>
      <c r="M61" s="31" t="s">
        <v>917</v>
      </c>
      <c r="N61" s="103" t="s">
        <v>359</v>
      </c>
      <c r="O61" s="60"/>
      <c r="P61" s="60"/>
      <c r="Q61" s="43" t="s">
        <v>989</v>
      </c>
      <c r="R61" s="37" t="s">
        <v>362</v>
      </c>
      <c r="S61" s="31" t="s">
        <v>917</v>
      </c>
      <c r="T61" s="37">
        <v>1</v>
      </c>
      <c r="U61" s="37" t="s">
        <v>364</v>
      </c>
      <c r="V61" s="103" t="s">
        <v>359</v>
      </c>
      <c r="W61" s="37"/>
      <c r="X61" s="37"/>
      <c r="Y61" s="30"/>
      <c r="Z61" s="30"/>
      <c r="AA61" s="30"/>
      <c r="AB61" s="43"/>
      <c r="AC61" s="37"/>
      <c r="AD61" s="37" t="s">
        <v>990</v>
      </c>
      <c r="AE61" s="37" t="s">
        <v>991</v>
      </c>
      <c r="AF61" s="14" t="s">
        <v>991</v>
      </c>
      <c r="AG61" s="152"/>
    </row>
    <row r="62" spans="1:33" ht="294.75" hidden="1" customHeight="1" thickBot="1" x14ac:dyDescent="0.3">
      <c r="A62" s="9" t="s">
        <v>349</v>
      </c>
      <c r="B62" s="103" t="s">
        <v>992</v>
      </c>
      <c r="C62" s="42" t="s">
        <v>350</v>
      </c>
      <c r="D62" s="28" t="s">
        <v>351</v>
      </c>
      <c r="E62" s="42" t="s">
        <v>352</v>
      </c>
      <c r="F62" s="29" t="s">
        <v>426</v>
      </c>
      <c r="G62" s="30"/>
      <c r="H62" s="98"/>
      <c r="I62" s="98"/>
      <c r="J62" s="43" t="s">
        <v>993</v>
      </c>
      <c r="K62" s="37" t="s">
        <v>356</v>
      </c>
      <c r="L62" s="30" t="s">
        <v>994</v>
      </c>
      <c r="M62" s="31" t="s">
        <v>622</v>
      </c>
      <c r="N62" s="103" t="s">
        <v>359</v>
      </c>
      <c r="O62" s="60"/>
      <c r="P62" s="60"/>
      <c r="Q62" s="43" t="s">
        <v>995</v>
      </c>
      <c r="R62" s="37" t="s">
        <v>362</v>
      </c>
      <c r="S62" s="31" t="s">
        <v>622</v>
      </c>
      <c r="T62" s="37">
        <v>1</v>
      </c>
      <c r="U62" s="37" t="s">
        <v>364</v>
      </c>
      <c r="V62" s="103" t="s">
        <v>359</v>
      </c>
      <c r="W62" s="37"/>
      <c r="X62" s="37"/>
      <c r="Y62" s="30"/>
      <c r="Z62" s="30"/>
      <c r="AA62" s="30"/>
      <c r="AB62" s="43"/>
      <c r="AC62" s="37"/>
      <c r="AD62" s="57" t="s">
        <v>996</v>
      </c>
      <c r="AE62" s="37" t="s">
        <v>997</v>
      </c>
      <c r="AF62" s="17" t="s">
        <v>998</v>
      </c>
      <c r="AG62" s="17"/>
    </row>
    <row r="63" spans="1:33" ht="294.75" customHeight="1" thickBot="1" x14ac:dyDescent="0.3">
      <c r="A63" s="9" t="s">
        <v>349</v>
      </c>
      <c r="B63" s="103" t="s">
        <v>999</v>
      </c>
      <c r="C63" s="42" t="s">
        <v>350</v>
      </c>
      <c r="D63" s="28" t="s">
        <v>351</v>
      </c>
      <c r="E63" s="42" t="s">
        <v>352</v>
      </c>
      <c r="F63" s="29" t="s">
        <v>426</v>
      </c>
      <c r="G63" s="30"/>
      <c r="H63" s="98"/>
      <c r="I63" s="98"/>
      <c r="J63" s="43" t="s">
        <v>993</v>
      </c>
      <c r="K63" s="37" t="s">
        <v>356</v>
      </c>
      <c r="L63" s="30" t="s">
        <v>1000</v>
      </c>
      <c r="M63" s="31" t="s">
        <v>363</v>
      </c>
      <c r="N63" s="103" t="s">
        <v>373</v>
      </c>
      <c r="O63" s="60"/>
      <c r="P63" s="60"/>
      <c r="Q63" s="43" t="s">
        <v>1001</v>
      </c>
      <c r="R63" s="37" t="s">
        <v>362</v>
      </c>
      <c r="S63" s="31" t="s">
        <v>363</v>
      </c>
      <c r="T63" s="37">
        <v>1</v>
      </c>
      <c r="U63" s="37" t="s">
        <v>364</v>
      </c>
      <c r="V63" s="103" t="s">
        <v>373</v>
      </c>
      <c r="W63" s="37"/>
      <c r="X63" s="37"/>
      <c r="Y63" s="30"/>
      <c r="Z63" s="30"/>
      <c r="AA63" s="30"/>
      <c r="AB63" s="43"/>
      <c r="AC63" s="37"/>
      <c r="AD63" s="37" t="s">
        <v>963</v>
      </c>
      <c r="AE63" s="37" t="s">
        <v>1002</v>
      </c>
      <c r="AF63" s="17" t="s">
        <v>1003</v>
      </c>
      <c r="AG63" s="154"/>
    </row>
    <row r="64" spans="1:33" ht="294.75" customHeight="1" thickBot="1" x14ac:dyDescent="0.3">
      <c r="A64" s="9" t="s">
        <v>349</v>
      </c>
      <c r="B64" s="103" t="s">
        <v>1004</v>
      </c>
      <c r="C64" s="42" t="s">
        <v>350</v>
      </c>
      <c r="D64" s="28" t="s">
        <v>351</v>
      </c>
      <c r="E64" s="42" t="s">
        <v>352</v>
      </c>
      <c r="F64" s="29" t="s">
        <v>426</v>
      </c>
      <c r="G64" s="30"/>
      <c r="H64" s="98"/>
      <c r="I64" s="98"/>
      <c r="J64" s="43" t="s">
        <v>1005</v>
      </c>
      <c r="K64" s="37" t="s">
        <v>356</v>
      </c>
      <c r="L64" s="30" t="s">
        <v>1006</v>
      </c>
      <c r="M64" s="31" t="s">
        <v>363</v>
      </c>
      <c r="N64" s="103" t="s">
        <v>373</v>
      </c>
      <c r="O64" s="60"/>
      <c r="P64" s="60"/>
      <c r="Q64" s="43" t="s">
        <v>1007</v>
      </c>
      <c r="R64" s="37" t="s">
        <v>362</v>
      </c>
      <c r="S64" s="31" t="s">
        <v>363</v>
      </c>
      <c r="T64" s="37">
        <v>1</v>
      </c>
      <c r="U64" s="37" t="s">
        <v>364</v>
      </c>
      <c r="V64" s="103" t="s">
        <v>373</v>
      </c>
      <c r="W64" s="37"/>
      <c r="X64" s="37"/>
      <c r="Y64" s="30"/>
      <c r="Z64" s="30"/>
      <c r="AA64" s="30"/>
      <c r="AB64" s="43"/>
      <c r="AC64" s="37"/>
      <c r="AD64" s="57" t="s">
        <v>1008</v>
      </c>
      <c r="AE64" s="37" t="s">
        <v>1009</v>
      </c>
      <c r="AF64" s="17" t="s">
        <v>1040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86</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373</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359</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1032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641</v>
      </c>
    </row>
    <row r="93" spans="1:33" ht="18.75" x14ac:dyDescent="0.25">
      <c r="A93" s="71" t="s">
        <v>733</v>
      </c>
    </row>
    <row r="94" spans="1:33" ht="18.75" x14ac:dyDescent="0.25">
      <c r="A94" s="71" t="s">
        <v>352</v>
      </c>
      <c r="R94" s="19">
        <f>0.6+0.8+0.8+0.8+0.8+0.55</f>
        <v>4.3499999999999996</v>
      </c>
    </row>
    <row r="95" spans="1:33" ht="18.75" x14ac:dyDescent="0.25">
      <c r="A95" s="71" t="s">
        <v>495</v>
      </c>
    </row>
    <row r="96" spans="1:33" ht="18.75" x14ac:dyDescent="0.25">
      <c r="A96" s="71" t="s">
        <v>774</v>
      </c>
    </row>
    <row r="97" spans="1:1" ht="18.75" x14ac:dyDescent="0.25">
      <c r="A97" s="71" t="s">
        <v>1033</v>
      </c>
    </row>
    <row r="98" spans="1:1" ht="18.75" x14ac:dyDescent="0.25">
      <c r="A98" s="71" t="s">
        <v>714</v>
      </c>
    </row>
    <row r="99" spans="1:1" ht="18.75" x14ac:dyDescent="0.25">
      <c r="A99" s="71" t="s">
        <v>789</v>
      </c>
    </row>
    <row r="100" spans="1:1" ht="18.75" x14ac:dyDescent="0.25">
      <c r="A100" s="71" t="s">
        <v>1012</v>
      </c>
    </row>
    <row r="101" spans="1:1" ht="18.75" x14ac:dyDescent="0.25">
      <c r="A101" s="71" t="s">
        <v>1034</v>
      </c>
    </row>
    <row r="102" spans="1:1" ht="18.75" x14ac:dyDescent="0.25">
      <c r="A102" s="71" t="s">
        <v>1035</v>
      </c>
    </row>
    <row r="103" spans="1:1" ht="18.75" x14ac:dyDescent="0.25">
      <c r="A103" s="71" t="s">
        <v>903</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85546875" defaultRowHeight="18.75" x14ac:dyDescent="0.3"/>
  <cols>
    <col min="1" max="1" width="10.85546875" style="162"/>
    <col min="2" max="2" width="42.140625" style="162" customWidth="1"/>
    <col min="3" max="3" width="42" style="162" customWidth="1"/>
    <col min="4" max="4" width="64.5703125" style="162" customWidth="1"/>
    <col min="5" max="5" width="27.28515625" style="163" customWidth="1"/>
    <col min="6" max="6" width="10.140625" style="162" customWidth="1"/>
    <col min="7" max="7" width="54.7109375" style="162" customWidth="1"/>
    <col min="8" max="8" width="21" style="162" customWidth="1"/>
    <col min="9" max="11" width="17.85546875" style="162" hidden="1" customWidth="1"/>
    <col min="12" max="12" width="9.7109375" style="162" hidden="1" customWidth="1"/>
    <col min="13" max="13" width="68.7109375" style="162" hidden="1" customWidth="1"/>
    <col min="14" max="14" width="9.7109375" style="162" hidden="1" customWidth="1"/>
    <col min="15" max="15" width="68.7109375" style="162" hidden="1" customWidth="1"/>
    <col min="16" max="16" width="0" style="162" hidden="1" customWidth="1"/>
    <col min="17" max="17" width="68.42578125" style="162" hidden="1" customWidth="1"/>
    <col min="18" max="18" width="18.140625" style="162" hidden="1" customWidth="1"/>
    <col min="19" max="19" width="20" style="164" customWidth="1"/>
    <col min="20" max="20" width="29.42578125" style="162" customWidth="1"/>
    <col min="21" max="16384" width="10.85546875" style="162"/>
  </cols>
  <sheetData>
    <row r="1" spans="2:20" ht="61.5" x14ac:dyDescent="0.3">
      <c r="D1" s="905" t="s">
        <v>1041</v>
      </c>
      <c r="E1" s="905"/>
      <c r="F1" s="905"/>
      <c r="G1" s="160"/>
      <c r="H1" s="160"/>
    </row>
    <row r="2" spans="2:20" ht="28.5" x14ac:dyDescent="0.3">
      <c r="D2" s="160"/>
      <c r="E2" s="193"/>
      <c r="F2" s="161" t="s">
        <v>1042</v>
      </c>
      <c r="G2" s="160"/>
      <c r="H2" s="160"/>
    </row>
    <row r="3" spans="2:20" ht="28.5" x14ac:dyDescent="0.3">
      <c r="D3" s="160"/>
      <c r="E3" s="195"/>
      <c r="F3" s="161" t="s">
        <v>1043</v>
      </c>
      <c r="G3" s="160"/>
      <c r="H3" s="160"/>
    </row>
    <row r="4" spans="2:20" x14ac:dyDescent="0.3">
      <c r="E4" s="196"/>
      <c r="F4" s="162" t="s">
        <v>1044</v>
      </c>
    </row>
    <row r="5" spans="2:20" ht="19.5" thickBot="1" x14ac:dyDescent="0.35"/>
    <row r="6" spans="2:20" ht="19.5" thickBot="1" x14ac:dyDescent="0.35">
      <c r="B6" s="165"/>
      <c r="C6" s="165"/>
      <c r="D6" s="165"/>
      <c r="E6" s="166"/>
      <c r="F6" s="906">
        <v>2017</v>
      </c>
      <c r="G6" s="907"/>
      <c r="H6" s="908"/>
      <c r="I6" s="898" t="s">
        <v>1045</v>
      </c>
    </row>
    <row r="7" spans="2:20" ht="39" customHeight="1" thickBot="1" x14ac:dyDescent="0.35">
      <c r="B7" s="167" t="s">
        <v>1046</v>
      </c>
      <c r="C7" s="167" t="s">
        <v>331</v>
      </c>
      <c r="D7" s="167" t="s">
        <v>333</v>
      </c>
      <c r="E7" s="168" t="s">
        <v>18</v>
      </c>
      <c r="F7" s="169" t="s">
        <v>38</v>
      </c>
      <c r="G7" s="169" t="s">
        <v>337</v>
      </c>
      <c r="H7" s="169" t="s">
        <v>1047</v>
      </c>
      <c r="I7" s="899"/>
      <c r="L7" s="170" t="s">
        <v>1048</v>
      </c>
      <c r="M7" s="171" t="s">
        <v>1049</v>
      </c>
      <c r="N7" s="172" t="s">
        <v>1050</v>
      </c>
      <c r="O7" s="171" t="s">
        <v>1049</v>
      </c>
      <c r="P7" s="171" t="s">
        <v>1051</v>
      </c>
      <c r="Q7" s="171" t="s">
        <v>1049</v>
      </c>
      <c r="R7" s="173">
        <v>43039</v>
      </c>
      <c r="T7" s="197" t="s">
        <v>1052</v>
      </c>
    </row>
    <row r="8" spans="2:20" ht="50.1" customHeight="1" x14ac:dyDescent="0.3">
      <c r="B8" s="897" t="s">
        <v>1053</v>
      </c>
      <c r="C8" s="897" t="s">
        <v>1054</v>
      </c>
      <c r="D8" s="897" t="s">
        <v>353</v>
      </c>
      <c r="E8" s="897" t="s">
        <v>427</v>
      </c>
      <c r="F8" s="897">
        <v>3</v>
      </c>
      <c r="G8" s="157" t="s">
        <v>1055</v>
      </c>
      <c r="H8" s="174">
        <f>+L8+N8+P8+R8</f>
        <v>0.5</v>
      </c>
      <c r="I8" s="903"/>
      <c r="L8" s="175">
        <v>0</v>
      </c>
      <c r="M8" s="176" t="s">
        <v>1056</v>
      </c>
      <c r="N8" s="175">
        <v>0</v>
      </c>
      <c r="O8" s="176" t="s">
        <v>1056</v>
      </c>
      <c r="P8" s="177">
        <v>0.5</v>
      </c>
      <c r="R8" s="177">
        <v>0</v>
      </c>
      <c r="T8" s="178"/>
    </row>
    <row r="9" spans="2:20" x14ac:dyDescent="0.3">
      <c r="B9" s="897"/>
      <c r="C9" s="897"/>
      <c r="D9" s="897"/>
      <c r="E9" s="897"/>
      <c r="F9" s="897"/>
      <c r="G9" s="179" t="s">
        <v>1057</v>
      </c>
      <c r="H9" s="174">
        <f t="shared" ref="H9:H47" si="0">+L9+N9+P9+R9</f>
        <v>1</v>
      </c>
      <c r="I9" s="904"/>
      <c r="L9" s="175">
        <v>0</v>
      </c>
      <c r="M9" s="176" t="s">
        <v>1056</v>
      </c>
      <c r="N9" s="175">
        <v>1</v>
      </c>
      <c r="O9" s="176" t="s">
        <v>1056</v>
      </c>
      <c r="P9" s="177">
        <v>0</v>
      </c>
      <c r="R9" s="177">
        <v>0</v>
      </c>
      <c r="T9" s="179"/>
    </row>
    <row r="10" spans="2:20" x14ac:dyDescent="0.3">
      <c r="B10" s="897"/>
      <c r="C10" s="897"/>
      <c r="D10" s="897"/>
      <c r="E10" s="897"/>
      <c r="F10" s="897"/>
      <c r="G10" s="157" t="s">
        <v>1058</v>
      </c>
      <c r="H10" s="174">
        <f t="shared" si="0"/>
        <v>0.5</v>
      </c>
      <c r="I10" s="904"/>
      <c r="L10" s="175">
        <v>0</v>
      </c>
      <c r="M10" s="176" t="s">
        <v>1056</v>
      </c>
      <c r="N10" s="175">
        <v>0</v>
      </c>
      <c r="O10" s="176" t="s">
        <v>1056</v>
      </c>
      <c r="P10" s="177">
        <v>0.5</v>
      </c>
      <c r="R10" s="177">
        <v>0</v>
      </c>
      <c r="T10" s="179"/>
    </row>
    <row r="11" spans="2:20" ht="85.5" customHeight="1" x14ac:dyDescent="0.3">
      <c r="B11" s="897"/>
      <c r="C11" s="897"/>
      <c r="D11" s="159" t="s">
        <v>1059</v>
      </c>
      <c r="E11" s="158" t="s">
        <v>427</v>
      </c>
      <c r="F11" s="158">
        <v>1</v>
      </c>
      <c r="G11" s="157" t="s">
        <v>1060</v>
      </c>
      <c r="H11" s="174">
        <f t="shared" si="0"/>
        <v>0.5</v>
      </c>
      <c r="I11" s="178"/>
      <c r="L11" s="175">
        <v>0</v>
      </c>
      <c r="M11" s="176" t="s">
        <v>1056</v>
      </c>
      <c r="N11" s="175">
        <v>0</v>
      </c>
      <c r="O11" s="176" t="s">
        <v>1056</v>
      </c>
      <c r="P11" s="177">
        <v>0.5</v>
      </c>
      <c r="R11" s="177">
        <v>0</v>
      </c>
      <c r="T11" s="179"/>
    </row>
    <row r="12" spans="2:20" ht="99.95" customHeight="1" x14ac:dyDescent="0.3">
      <c r="B12" s="897"/>
      <c r="C12" s="897"/>
      <c r="D12" s="897" t="s">
        <v>426</v>
      </c>
      <c r="E12" s="897" t="s">
        <v>427</v>
      </c>
      <c r="F12" s="897">
        <v>2</v>
      </c>
      <c r="G12" s="192" t="s">
        <v>1061</v>
      </c>
      <c r="H12" s="174">
        <f t="shared" si="0"/>
        <v>0</v>
      </c>
      <c r="I12" s="900"/>
      <c r="L12" s="175">
        <v>0</v>
      </c>
      <c r="M12" s="176" t="s">
        <v>1056</v>
      </c>
      <c r="N12" s="175">
        <v>0</v>
      </c>
      <c r="O12" s="176" t="s">
        <v>1056</v>
      </c>
      <c r="P12" s="177">
        <v>0</v>
      </c>
      <c r="R12" s="180">
        <v>0</v>
      </c>
      <c r="S12" s="181" t="s">
        <v>1062</v>
      </c>
      <c r="T12" s="182"/>
    </row>
    <row r="13" spans="2:20" ht="56.1" customHeight="1" x14ac:dyDescent="0.3">
      <c r="B13" s="897"/>
      <c r="C13" s="897"/>
      <c r="D13" s="897"/>
      <c r="E13" s="897"/>
      <c r="F13" s="897"/>
      <c r="G13" s="179" t="s">
        <v>1063</v>
      </c>
      <c r="H13" s="174">
        <f t="shared" si="0"/>
        <v>1</v>
      </c>
      <c r="I13" s="901"/>
      <c r="L13" s="175">
        <v>0</v>
      </c>
      <c r="M13" s="176" t="s">
        <v>1056</v>
      </c>
      <c r="N13" s="175">
        <v>1</v>
      </c>
      <c r="O13" s="176" t="s">
        <v>1056</v>
      </c>
      <c r="P13" s="177">
        <v>0</v>
      </c>
      <c r="R13" s="177">
        <v>0</v>
      </c>
      <c r="T13" s="179"/>
    </row>
    <row r="14" spans="2:20" ht="37.5" x14ac:dyDescent="0.3">
      <c r="B14" s="897"/>
      <c r="C14" s="897"/>
      <c r="D14" s="897" t="s">
        <v>1064</v>
      </c>
      <c r="E14" s="897" t="s">
        <v>427</v>
      </c>
      <c r="F14" s="897">
        <v>2</v>
      </c>
      <c r="G14" s="179" t="s">
        <v>552</v>
      </c>
      <c r="H14" s="174">
        <f t="shared" si="0"/>
        <v>1</v>
      </c>
      <c r="I14" s="900"/>
      <c r="L14" s="175">
        <v>0</v>
      </c>
      <c r="M14" s="176" t="s">
        <v>1056</v>
      </c>
      <c r="N14" s="175">
        <v>0</v>
      </c>
      <c r="O14" s="176" t="s">
        <v>1056</v>
      </c>
      <c r="P14" s="177">
        <v>1</v>
      </c>
      <c r="R14" s="177">
        <v>0</v>
      </c>
      <c r="T14" s="179"/>
    </row>
    <row r="15" spans="2:20" x14ac:dyDescent="0.3">
      <c r="B15" s="897"/>
      <c r="C15" s="897"/>
      <c r="D15" s="897"/>
      <c r="E15" s="897"/>
      <c r="F15" s="897"/>
      <c r="G15" s="192" t="s">
        <v>1065</v>
      </c>
      <c r="H15" s="174">
        <f t="shared" si="0"/>
        <v>0</v>
      </c>
      <c r="I15" s="902"/>
      <c r="L15" s="175">
        <v>0</v>
      </c>
      <c r="M15" s="176" t="s">
        <v>1056</v>
      </c>
      <c r="N15" s="175">
        <v>0</v>
      </c>
      <c r="O15" s="176" t="s">
        <v>1056</v>
      </c>
      <c r="P15" s="183">
        <v>0</v>
      </c>
      <c r="Q15" s="162" t="s">
        <v>1066</v>
      </c>
      <c r="R15" s="183">
        <v>0</v>
      </c>
      <c r="T15" s="176"/>
    </row>
    <row r="16" spans="2:20" x14ac:dyDescent="0.3">
      <c r="B16" s="897"/>
      <c r="C16" s="897"/>
      <c r="D16" s="897"/>
      <c r="E16" s="897"/>
      <c r="F16" s="897"/>
      <c r="G16" s="157" t="s">
        <v>1067</v>
      </c>
      <c r="H16" s="174">
        <f t="shared" si="0"/>
        <v>0.5</v>
      </c>
      <c r="I16" s="901"/>
      <c r="L16" s="175">
        <v>0</v>
      </c>
      <c r="M16" s="176" t="s">
        <v>1056</v>
      </c>
      <c r="N16" s="175">
        <v>0</v>
      </c>
      <c r="O16" s="176" t="s">
        <v>1056</v>
      </c>
      <c r="P16" s="177">
        <v>0</v>
      </c>
      <c r="Q16" s="162" t="s">
        <v>1066</v>
      </c>
      <c r="R16" s="177">
        <v>0.5</v>
      </c>
      <c r="T16" s="184"/>
    </row>
    <row r="17" spans="2:20" ht="101.45" customHeight="1" thickBot="1" x14ac:dyDescent="0.35">
      <c r="B17" s="897"/>
      <c r="C17" s="897"/>
      <c r="D17" s="159" t="s">
        <v>446</v>
      </c>
      <c r="E17" s="158" t="s">
        <v>427</v>
      </c>
      <c r="F17" s="158">
        <v>1</v>
      </c>
      <c r="G17" s="179" t="s">
        <v>1068</v>
      </c>
      <c r="H17" s="174">
        <f t="shared" si="0"/>
        <v>1</v>
      </c>
      <c r="I17" s="184"/>
      <c r="L17" s="174">
        <v>0</v>
      </c>
      <c r="M17" s="176" t="s">
        <v>1056</v>
      </c>
      <c r="N17" s="174">
        <v>1</v>
      </c>
      <c r="O17" s="176" t="s">
        <v>1056</v>
      </c>
      <c r="P17" s="177">
        <v>0</v>
      </c>
      <c r="Q17" s="162" t="s">
        <v>368</v>
      </c>
      <c r="R17" s="177">
        <v>0</v>
      </c>
      <c r="T17" s="184"/>
    </row>
    <row r="18" spans="2:20" ht="107.1" customHeight="1" thickBot="1" x14ac:dyDescent="0.35">
      <c r="B18" s="897"/>
      <c r="C18" s="897"/>
      <c r="D18" s="159" t="s">
        <v>1069</v>
      </c>
      <c r="E18" s="158" t="s">
        <v>427</v>
      </c>
      <c r="F18" s="158">
        <v>1</v>
      </c>
      <c r="G18" s="194" t="s">
        <v>1070</v>
      </c>
      <c r="H18" s="174">
        <f t="shared" si="0"/>
        <v>0</v>
      </c>
      <c r="I18" s="185" t="s">
        <v>1071</v>
      </c>
      <c r="L18" s="174">
        <v>0</v>
      </c>
      <c r="M18" s="176" t="s">
        <v>1056</v>
      </c>
      <c r="N18" s="174">
        <v>0</v>
      </c>
      <c r="O18" s="176" t="s">
        <v>1056</v>
      </c>
      <c r="P18" s="177">
        <v>0</v>
      </c>
      <c r="R18" s="186">
        <v>0</v>
      </c>
      <c r="S18" s="181" t="s">
        <v>1072</v>
      </c>
      <c r="T18" s="184"/>
    </row>
    <row r="19" spans="2:20" ht="78" customHeight="1" thickBot="1" x14ac:dyDescent="0.35">
      <c r="B19" s="897"/>
      <c r="C19" s="897"/>
      <c r="D19" s="897" t="s">
        <v>467</v>
      </c>
      <c r="E19" s="897" t="s">
        <v>427</v>
      </c>
      <c r="F19" s="897">
        <v>2</v>
      </c>
      <c r="G19" s="192" t="s">
        <v>1073</v>
      </c>
      <c r="H19" s="174">
        <f t="shared" si="0"/>
        <v>0</v>
      </c>
      <c r="I19" s="185" t="s">
        <v>1074</v>
      </c>
      <c r="L19" s="187">
        <v>0</v>
      </c>
      <c r="M19" s="176" t="s">
        <v>1056</v>
      </c>
      <c r="N19" s="187">
        <v>0</v>
      </c>
      <c r="O19" s="176" t="s">
        <v>1056</v>
      </c>
      <c r="P19" s="183">
        <v>0</v>
      </c>
      <c r="R19" s="183">
        <v>0</v>
      </c>
      <c r="S19" s="181" t="s">
        <v>1072</v>
      </c>
      <c r="T19" s="176"/>
    </row>
    <row r="20" spans="2:20" ht="78" customHeight="1" x14ac:dyDescent="0.3">
      <c r="B20" s="897"/>
      <c r="C20" s="897"/>
      <c r="D20" s="897"/>
      <c r="E20" s="897"/>
      <c r="F20" s="897"/>
      <c r="G20" s="157" t="s">
        <v>1075</v>
      </c>
      <c r="H20" s="174">
        <f t="shared" si="0"/>
        <v>0.5</v>
      </c>
      <c r="I20" s="188"/>
      <c r="L20" s="175">
        <v>0</v>
      </c>
      <c r="M20" s="176"/>
      <c r="N20" s="175">
        <v>0</v>
      </c>
      <c r="O20" s="176"/>
      <c r="P20" s="177">
        <v>0.5</v>
      </c>
      <c r="R20" s="177">
        <v>0</v>
      </c>
      <c r="T20" s="184"/>
    </row>
    <row r="21" spans="2:20" ht="78" customHeight="1" x14ac:dyDescent="0.3">
      <c r="B21" s="897"/>
      <c r="C21" s="897"/>
      <c r="D21" s="897"/>
      <c r="E21" s="897"/>
      <c r="F21" s="897"/>
      <c r="G21" s="157" t="s">
        <v>1076</v>
      </c>
      <c r="H21" s="174">
        <f t="shared" si="0"/>
        <v>0.5</v>
      </c>
      <c r="I21" s="176"/>
      <c r="L21" s="175">
        <v>0</v>
      </c>
      <c r="M21" s="176"/>
      <c r="N21" s="175">
        <v>0</v>
      </c>
      <c r="O21" s="176"/>
      <c r="P21" s="177">
        <v>0.5</v>
      </c>
      <c r="R21" s="177">
        <v>0</v>
      </c>
      <c r="T21" s="184"/>
    </row>
    <row r="22" spans="2:20" ht="122.45" customHeight="1" x14ac:dyDescent="0.3">
      <c r="B22" s="897"/>
      <c r="C22" s="897"/>
      <c r="D22" s="897"/>
      <c r="E22" s="897"/>
      <c r="F22" s="897"/>
      <c r="G22" s="194" t="s">
        <v>1077</v>
      </c>
      <c r="H22" s="174">
        <f t="shared" si="0"/>
        <v>0</v>
      </c>
      <c r="I22" s="176"/>
      <c r="L22" s="175">
        <v>0</v>
      </c>
      <c r="M22" s="176" t="s">
        <v>1056</v>
      </c>
      <c r="N22" s="175">
        <v>0</v>
      </c>
      <c r="O22" s="176" t="s">
        <v>1056</v>
      </c>
      <c r="P22" s="177">
        <v>0</v>
      </c>
      <c r="Q22" s="162" t="s">
        <v>1078</v>
      </c>
      <c r="R22" s="177">
        <v>0</v>
      </c>
      <c r="T22" s="184"/>
    </row>
    <row r="23" spans="2:20" ht="95.45" customHeight="1" x14ac:dyDescent="0.3">
      <c r="B23" s="897"/>
      <c r="C23" s="897"/>
      <c r="D23" s="897"/>
      <c r="E23" s="897"/>
      <c r="F23" s="897"/>
      <c r="G23" s="194" t="s">
        <v>1079</v>
      </c>
      <c r="H23" s="174">
        <f t="shared" si="0"/>
        <v>1</v>
      </c>
      <c r="I23" s="176"/>
      <c r="L23" s="175">
        <v>0</v>
      </c>
      <c r="M23" s="176"/>
      <c r="N23" s="175">
        <v>0</v>
      </c>
      <c r="O23" s="176"/>
      <c r="P23" s="177">
        <v>0.5</v>
      </c>
      <c r="R23" s="177">
        <v>0.5</v>
      </c>
      <c r="T23" s="184"/>
    </row>
    <row r="24" spans="2:20" ht="45.95" customHeight="1" x14ac:dyDescent="0.3">
      <c r="B24" s="897"/>
      <c r="C24" s="897"/>
      <c r="D24" s="897"/>
      <c r="E24" s="897"/>
      <c r="F24" s="897"/>
      <c r="G24" s="179" t="s">
        <v>1080</v>
      </c>
      <c r="H24" s="174">
        <f t="shared" si="0"/>
        <v>1</v>
      </c>
      <c r="I24" s="176"/>
      <c r="L24" s="175">
        <v>0</v>
      </c>
      <c r="M24" s="176" t="s">
        <v>1056</v>
      </c>
      <c r="N24" s="175">
        <v>0</v>
      </c>
      <c r="O24" s="176" t="s">
        <v>1056</v>
      </c>
      <c r="P24" s="177">
        <v>1</v>
      </c>
      <c r="R24" s="177">
        <v>0</v>
      </c>
      <c r="T24" s="184"/>
    </row>
    <row r="25" spans="2:20" ht="61.5" customHeight="1" x14ac:dyDescent="0.3">
      <c r="B25" s="897"/>
      <c r="C25" s="897"/>
      <c r="D25" s="897" t="s">
        <v>1081</v>
      </c>
      <c r="E25" s="897" t="s">
        <v>427</v>
      </c>
      <c r="F25" s="897">
        <v>2</v>
      </c>
      <c r="G25" s="194" t="s">
        <v>1082</v>
      </c>
      <c r="H25" s="174">
        <f t="shared" si="0"/>
        <v>0</v>
      </c>
      <c r="I25" s="176"/>
      <c r="L25" s="175">
        <v>0</v>
      </c>
      <c r="M25" s="176" t="s">
        <v>1056</v>
      </c>
      <c r="N25" s="175">
        <v>0</v>
      </c>
      <c r="O25" s="176" t="s">
        <v>1056</v>
      </c>
      <c r="P25" s="177">
        <v>0</v>
      </c>
      <c r="Q25" s="162" t="s">
        <v>1083</v>
      </c>
      <c r="R25" s="177">
        <v>0</v>
      </c>
      <c r="T25" s="184"/>
    </row>
    <row r="26" spans="2:20" ht="61.5" customHeight="1" thickBot="1" x14ac:dyDescent="0.35">
      <c r="B26" s="897"/>
      <c r="C26" s="897"/>
      <c r="D26" s="897"/>
      <c r="E26" s="897"/>
      <c r="F26" s="897"/>
      <c r="G26" s="179" t="s">
        <v>1084</v>
      </c>
      <c r="H26" s="174">
        <f t="shared" si="0"/>
        <v>1</v>
      </c>
      <c r="L26" s="175">
        <v>0</v>
      </c>
      <c r="M26" s="176"/>
      <c r="N26" s="175">
        <v>0</v>
      </c>
      <c r="O26" s="176"/>
      <c r="P26" s="177">
        <v>1</v>
      </c>
      <c r="R26" s="177">
        <v>0</v>
      </c>
      <c r="T26" s="184"/>
    </row>
    <row r="27" spans="2:20" ht="38.25" thickBot="1" x14ac:dyDescent="0.35">
      <c r="B27" s="897"/>
      <c r="C27" s="897"/>
      <c r="D27" s="897"/>
      <c r="E27" s="897"/>
      <c r="F27" s="897"/>
      <c r="G27" s="192" t="s">
        <v>1085</v>
      </c>
      <c r="H27" s="174">
        <f t="shared" si="0"/>
        <v>0</v>
      </c>
      <c r="I27" s="185" t="s">
        <v>1071</v>
      </c>
      <c r="L27" s="175">
        <v>0</v>
      </c>
      <c r="M27" s="176" t="s">
        <v>1056</v>
      </c>
      <c r="N27" s="175">
        <v>0</v>
      </c>
      <c r="O27" s="176" t="s">
        <v>1056</v>
      </c>
      <c r="P27" s="177">
        <v>0</v>
      </c>
      <c r="R27" s="177">
        <v>0</v>
      </c>
      <c r="T27" s="182"/>
    </row>
    <row r="28" spans="2:20" ht="60" customHeight="1" x14ac:dyDescent="0.3">
      <c r="B28" s="897"/>
      <c r="C28" s="897"/>
      <c r="D28" s="897"/>
      <c r="E28" s="897"/>
      <c r="F28" s="897"/>
      <c r="G28" s="157" t="s">
        <v>1086</v>
      </c>
      <c r="H28" s="174">
        <f t="shared" si="0"/>
        <v>0.5</v>
      </c>
      <c r="I28" s="188"/>
      <c r="L28" s="175">
        <v>0</v>
      </c>
      <c r="M28" s="176"/>
      <c r="N28" s="175">
        <v>0</v>
      </c>
      <c r="O28" s="176"/>
      <c r="P28" s="177">
        <v>0</v>
      </c>
      <c r="R28" s="177">
        <v>0.5</v>
      </c>
      <c r="T28" s="184"/>
    </row>
    <row r="29" spans="2:20" ht="113.45" customHeight="1" x14ac:dyDescent="0.3">
      <c r="B29" s="897"/>
      <c r="C29" s="897"/>
      <c r="D29" s="157" t="s">
        <v>1087</v>
      </c>
      <c r="E29" s="158" t="s">
        <v>1088</v>
      </c>
      <c r="F29" s="189">
        <v>1</v>
      </c>
      <c r="G29" s="159" t="s">
        <v>131</v>
      </c>
      <c r="H29" s="174">
        <f t="shared" si="0"/>
        <v>0.83330000000000004</v>
      </c>
      <c r="I29" s="176"/>
      <c r="L29" s="177">
        <v>0.25</v>
      </c>
      <c r="M29" s="190" t="s">
        <v>532</v>
      </c>
      <c r="N29" s="177">
        <v>0.25</v>
      </c>
      <c r="O29" s="191" t="s">
        <v>1089</v>
      </c>
      <c r="P29" s="177">
        <v>0.25</v>
      </c>
      <c r="R29" s="177">
        <v>8.3299999999999999E-2</v>
      </c>
      <c r="T29" s="184"/>
    </row>
    <row r="30" spans="2:20" ht="113.45" customHeight="1" x14ac:dyDescent="0.3">
      <c r="B30" s="897" t="s">
        <v>1090</v>
      </c>
      <c r="C30" s="897" t="s">
        <v>561</v>
      </c>
      <c r="D30" s="158" t="s">
        <v>1091</v>
      </c>
      <c r="E30" s="158" t="s">
        <v>1092</v>
      </c>
      <c r="F30" s="158">
        <v>1</v>
      </c>
      <c r="G30" s="179" t="s">
        <v>1093</v>
      </c>
      <c r="H30" s="174">
        <f t="shared" si="0"/>
        <v>1</v>
      </c>
      <c r="I30" s="176"/>
      <c r="L30" s="177">
        <v>0</v>
      </c>
      <c r="M30" s="190">
        <v>0</v>
      </c>
      <c r="N30" s="177">
        <v>0</v>
      </c>
      <c r="O30" s="190" t="s">
        <v>1094</v>
      </c>
      <c r="P30" s="177">
        <v>0.5</v>
      </c>
      <c r="Q30" s="190" t="s">
        <v>1095</v>
      </c>
      <c r="R30" s="177">
        <v>0.5</v>
      </c>
      <c r="T30" s="184"/>
    </row>
    <row r="31" spans="2:20" ht="89.45" customHeight="1" x14ac:dyDescent="0.3">
      <c r="B31" s="897"/>
      <c r="C31" s="897"/>
      <c r="D31" s="897" t="s">
        <v>1096</v>
      </c>
      <c r="E31" s="158" t="s">
        <v>577</v>
      </c>
      <c r="F31" s="158">
        <v>1</v>
      </c>
      <c r="G31" s="179" t="s">
        <v>1097</v>
      </c>
      <c r="H31" s="174">
        <f t="shared" si="0"/>
        <v>1</v>
      </c>
      <c r="I31" s="176"/>
      <c r="L31" s="177">
        <v>0</v>
      </c>
      <c r="M31" s="190">
        <v>0</v>
      </c>
      <c r="N31" s="177">
        <v>0</v>
      </c>
      <c r="O31" s="190" t="s">
        <v>626</v>
      </c>
      <c r="P31" s="177">
        <v>0.6</v>
      </c>
      <c r="Q31" s="190" t="s">
        <v>1095</v>
      </c>
      <c r="R31" s="177">
        <v>0.4</v>
      </c>
      <c r="T31" s="184"/>
    </row>
    <row r="32" spans="2:20" ht="89.45" customHeight="1" x14ac:dyDescent="0.3">
      <c r="B32" s="897"/>
      <c r="C32" s="897"/>
      <c r="D32" s="897"/>
      <c r="E32" s="158" t="s">
        <v>1098</v>
      </c>
      <c r="F32" s="158">
        <v>1</v>
      </c>
      <c r="G32" s="179" t="s">
        <v>590</v>
      </c>
      <c r="H32" s="174">
        <f t="shared" si="0"/>
        <v>1</v>
      </c>
      <c r="I32" s="176"/>
      <c r="L32" s="177">
        <v>0</v>
      </c>
      <c r="M32" s="190">
        <v>0</v>
      </c>
      <c r="N32" s="177">
        <v>0</v>
      </c>
      <c r="O32" s="190" t="s">
        <v>1099</v>
      </c>
      <c r="P32" s="177">
        <v>0.5</v>
      </c>
      <c r="Q32" s="190" t="s">
        <v>1095</v>
      </c>
      <c r="R32" s="177">
        <v>0.5</v>
      </c>
      <c r="T32" s="184"/>
    </row>
    <row r="33" spans="2:20" ht="172.5" customHeight="1" x14ac:dyDescent="0.3">
      <c r="B33" s="897"/>
      <c r="C33" s="897"/>
      <c r="D33" s="897"/>
      <c r="E33" s="158" t="s">
        <v>609</v>
      </c>
      <c r="F33" s="158">
        <v>1</v>
      </c>
      <c r="G33" s="157" t="s">
        <v>1100</v>
      </c>
      <c r="H33" s="174">
        <f t="shared" si="0"/>
        <v>0</v>
      </c>
      <c r="I33" s="176"/>
      <c r="L33" s="177">
        <v>0</v>
      </c>
      <c r="M33" s="190">
        <v>0</v>
      </c>
      <c r="N33" s="177">
        <v>0</v>
      </c>
      <c r="O33" s="190" t="s">
        <v>1101</v>
      </c>
      <c r="P33" s="177">
        <v>0</v>
      </c>
      <c r="Q33" s="190" t="s">
        <v>1095</v>
      </c>
      <c r="R33" s="177">
        <v>0</v>
      </c>
      <c r="T33" s="184"/>
    </row>
    <row r="34" spans="2:20" ht="180" customHeight="1" x14ac:dyDescent="0.3">
      <c r="B34" s="897"/>
      <c r="C34" s="897"/>
      <c r="D34" s="897"/>
      <c r="E34" s="158" t="s">
        <v>1102</v>
      </c>
      <c r="F34" s="158">
        <v>1</v>
      </c>
      <c r="G34" s="179" t="s">
        <v>1103</v>
      </c>
      <c r="H34" s="174">
        <f t="shared" si="0"/>
        <v>1</v>
      </c>
      <c r="I34" s="176"/>
      <c r="L34" s="177">
        <v>0</v>
      </c>
      <c r="M34" s="190" t="s">
        <v>1104</v>
      </c>
      <c r="N34" s="177">
        <v>0</v>
      </c>
      <c r="O34" s="190" t="s">
        <v>1105</v>
      </c>
      <c r="P34" s="177">
        <v>1</v>
      </c>
      <c r="Q34" s="190" t="s">
        <v>627</v>
      </c>
      <c r="R34" s="177">
        <v>0</v>
      </c>
      <c r="T34" s="184"/>
    </row>
    <row r="35" spans="2:20" ht="169.5" customHeight="1" x14ac:dyDescent="0.3">
      <c r="B35" s="897"/>
      <c r="C35" s="897"/>
      <c r="D35" s="897" t="s">
        <v>1106</v>
      </c>
      <c r="E35" s="158" t="s">
        <v>1107</v>
      </c>
      <c r="F35" s="158">
        <v>5</v>
      </c>
      <c r="G35" s="179" t="s">
        <v>1107</v>
      </c>
      <c r="H35" s="174">
        <f t="shared" si="0"/>
        <v>1</v>
      </c>
      <c r="I35" s="176"/>
      <c r="L35" s="177">
        <v>0</v>
      </c>
      <c r="M35" s="190">
        <v>0</v>
      </c>
      <c r="N35" s="177">
        <v>1</v>
      </c>
      <c r="O35" s="190" t="s">
        <v>638</v>
      </c>
      <c r="P35" s="177">
        <v>0</v>
      </c>
      <c r="Q35" s="190" t="s">
        <v>639</v>
      </c>
      <c r="R35" s="177">
        <v>0</v>
      </c>
      <c r="T35" s="184"/>
    </row>
    <row r="36" spans="2:20" ht="147.75" customHeight="1" x14ac:dyDescent="0.3">
      <c r="B36" s="897"/>
      <c r="C36" s="897"/>
      <c r="D36" s="897"/>
      <c r="E36" s="158" t="s">
        <v>642</v>
      </c>
      <c r="F36" s="158">
        <v>2</v>
      </c>
      <c r="G36" s="179" t="s">
        <v>643</v>
      </c>
      <c r="H36" s="174">
        <f t="shared" si="0"/>
        <v>1</v>
      </c>
      <c r="I36" s="176"/>
      <c r="L36" s="177">
        <v>0.5</v>
      </c>
      <c r="M36" s="190" t="s">
        <v>1108</v>
      </c>
      <c r="N36" s="177">
        <v>0.5</v>
      </c>
      <c r="O36" s="190" t="s">
        <v>649</v>
      </c>
      <c r="P36" s="177">
        <v>0</v>
      </c>
      <c r="Q36" s="190" t="s">
        <v>639</v>
      </c>
      <c r="R36" s="177">
        <v>0</v>
      </c>
      <c r="T36" s="184"/>
    </row>
    <row r="37" spans="2:20" ht="409.5" x14ac:dyDescent="0.3">
      <c r="B37" s="897"/>
      <c r="C37" s="897"/>
      <c r="D37" s="897" t="s">
        <v>1109</v>
      </c>
      <c r="E37" s="158" t="s">
        <v>1110</v>
      </c>
      <c r="F37" s="189">
        <v>0.95</v>
      </c>
      <c r="G37" s="157" t="s">
        <v>655</v>
      </c>
      <c r="H37" s="174">
        <f t="shared" si="0"/>
        <v>0.77777777777777768</v>
      </c>
      <c r="I37" s="176"/>
      <c r="L37" s="177">
        <v>0</v>
      </c>
      <c r="M37" s="190">
        <v>0</v>
      </c>
      <c r="N37" s="177">
        <v>0.33333333333333331</v>
      </c>
      <c r="O37" s="190" t="s">
        <v>661</v>
      </c>
      <c r="P37" s="177">
        <v>0.44444444444444442</v>
      </c>
      <c r="Q37" s="190" t="s">
        <v>664</v>
      </c>
      <c r="R37" s="177"/>
      <c r="T37" s="184"/>
    </row>
    <row r="38" spans="2:20" ht="206.25" x14ac:dyDescent="0.3">
      <c r="B38" s="897"/>
      <c r="C38" s="897"/>
      <c r="D38" s="897"/>
      <c r="E38" s="158" t="s">
        <v>1111</v>
      </c>
      <c r="F38" s="158">
        <v>1</v>
      </c>
      <c r="G38" s="157" t="s">
        <v>1112</v>
      </c>
      <c r="H38" s="174">
        <f t="shared" si="0"/>
        <v>0</v>
      </c>
      <c r="I38" s="176"/>
      <c r="L38" s="177">
        <v>0</v>
      </c>
      <c r="M38" s="176">
        <v>0</v>
      </c>
      <c r="N38" s="177">
        <v>0</v>
      </c>
      <c r="O38" s="190" t="s">
        <v>671</v>
      </c>
      <c r="P38" s="177">
        <v>0</v>
      </c>
      <c r="Q38" s="190" t="s">
        <v>1095</v>
      </c>
      <c r="R38" s="177">
        <v>0</v>
      </c>
      <c r="T38" s="184"/>
    </row>
    <row r="39" spans="2:20" ht="281.25" x14ac:dyDescent="0.3">
      <c r="B39" s="897"/>
      <c r="C39" s="897"/>
      <c r="D39" s="897"/>
      <c r="E39" s="158" t="s">
        <v>1113</v>
      </c>
      <c r="F39" s="189">
        <v>0.95</v>
      </c>
      <c r="G39" s="157" t="s">
        <v>676</v>
      </c>
      <c r="H39" s="174">
        <f t="shared" si="0"/>
        <v>0.75</v>
      </c>
      <c r="I39" s="176"/>
      <c r="L39" s="177">
        <v>0.25</v>
      </c>
      <c r="M39" s="190" t="s">
        <v>1114</v>
      </c>
      <c r="N39" s="177">
        <v>0.25</v>
      </c>
      <c r="O39" s="190" t="s">
        <v>1115</v>
      </c>
      <c r="P39" s="177">
        <v>0.25</v>
      </c>
      <c r="Q39" s="190" t="s">
        <v>1116</v>
      </c>
      <c r="R39" s="177">
        <v>0</v>
      </c>
      <c r="T39" s="184"/>
    </row>
    <row r="40" spans="2:20" ht="150.75" customHeight="1" x14ac:dyDescent="0.3">
      <c r="B40" s="897" t="s">
        <v>1117</v>
      </c>
      <c r="C40" s="897"/>
      <c r="D40" s="897" t="s">
        <v>1118</v>
      </c>
      <c r="E40" s="158" t="s">
        <v>688</v>
      </c>
      <c r="F40" s="158">
        <v>1</v>
      </c>
      <c r="G40" s="157" t="s">
        <v>689</v>
      </c>
      <c r="H40" s="174">
        <f t="shared" si="0"/>
        <v>0.89999999999999991</v>
      </c>
      <c r="I40" s="176"/>
      <c r="L40" s="177">
        <v>0</v>
      </c>
      <c r="M40" s="190" t="s">
        <v>1119</v>
      </c>
      <c r="N40" s="177">
        <v>0</v>
      </c>
      <c r="O40" s="190" t="s">
        <v>1120</v>
      </c>
      <c r="P40" s="177">
        <v>0.6</v>
      </c>
      <c r="Q40" s="190" t="s">
        <v>1095</v>
      </c>
      <c r="R40" s="177">
        <v>0.3</v>
      </c>
      <c r="T40" s="184"/>
    </row>
    <row r="41" spans="2:20" ht="141.6" customHeight="1" x14ac:dyDescent="0.3">
      <c r="B41" s="897"/>
      <c r="C41" s="897"/>
      <c r="D41" s="897"/>
      <c r="E41" s="158" t="s">
        <v>1121</v>
      </c>
      <c r="F41" s="158">
        <v>1</v>
      </c>
      <c r="G41" s="179" t="s">
        <v>702</v>
      </c>
      <c r="H41" s="174">
        <f t="shared" si="0"/>
        <v>1</v>
      </c>
      <c r="I41" s="176"/>
      <c r="L41" s="177">
        <v>0</v>
      </c>
      <c r="M41" s="190" t="s">
        <v>1122</v>
      </c>
      <c r="N41" s="177">
        <v>0.55000000000000004</v>
      </c>
      <c r="O41" s="190" t="s">
        <v>1123</v>
      </c>
      <c r="P41" s="177">
        <v>0.45</v>
      </c>
      <c r="Q41" s="190" t="s">
        <v>709</v>
      </c>
      <c r="R41" s="177">
        <v>0</v>
      </c>
      <c r="T41" s="184"/>
    </row>
    <row r="42" spans="2:20" ht="187.5" x14ac:dyDescent="0.3">
      <c r="B42" s="158" t="s">
        <v>1124</v>
      </c>
      <c r="C42" s="897" t="s">
        <v>713</v>
      </c>
      <c r="D42" s="159" t="s">
        <v>1125</v>
      </c>
      <c r="E42" s="158" t="s">
        <v>716</v>
      </c>
      <c r="F42" s="158">
        <v>1</v>
      </c>
      <c r="G42" s="157" t="s">
        <v>1126</v>
      </c>
      <c r="H42" s="174">
        <f t="shared" si="0"/>
        <v>0.6</v>
      </c>
      <c r="I42" s="176"/>
      <c r="L42" s="177">
        <v>0</v>
      </c>
      <c r="M42" s="190">
        <v>0</v>
      </c>
      <c r="N42" s="177">
        <v>0</v>
      </c>
      <c r="O42" s="190" t="s">
        <v>1127</v>
      </c>
      <c r="P42" s="177">
        <v>0.6</v>
      </c>
      <c r="Q42" s="190" t="s">
        <v>1095</v>
      </c>
      <c r="R42" s="177">
        <v>0</v>
      </c>
      <c r="T42" s="178"/>
    </row>
    <row r="43" spans="2:20" ht="116.25" customHeight="1" x14ac:dyDescent="0.3">
      <c r="B43" s="190" t="s">
        <v>1128</v>
      </c>
      <c r="C43" s="897"/>
      <c r="D43" s="159" t="s">
        <v>1129</v>
      </c>
      <c r="E43" s="158" t="s">
        <v>1130</v>
      </c>
      <c r="F43" s="189">
        <v>1</v>
      </c>
      <c r="G43" s="159" t="s">
        <v>736</v>
      </c>
      <c r="H43" s="174">
        <f t="shared" si="0"/>
        <v>0.80333333333333334</v>
      </c>
      <c r="I43" s="176"/>
      <c r="L43" s="177">
        <v>0</v>
      </c>
      <c r="M43" s="190">
        <v>0</v>
      </c>
      <c r="N43" s="177">
        <v>0</v>
      </c>
      <c r="O43" s="190">
        <v>0</v>
      </c>
      <c r="P43" s="177">
        <v>0.53333333333333333</v>
      </c>
      <c r="Q43" s="190" t="s">
        <v>1131</v>
      </c>
      <c r="R43" s="177">
        <v>0.27</v>
      </c>
      <c r="T43" s="178"/>
    </row>
    <row r="44" spans="2:20" ht="93.75" x14ac:dyDescent="0.3">
      <c r="B44" s="897" t="s">
        <v>1124</v>
      </c>
      <c r="C44" s="897"/>
      <c r="D44" s="159" t="s">
        <v>1132</v>
      </c>
      <c r="E44" s="158" t="s">
        <v>776</v>
      </c>
      <c r="F44" s="189">
        <v>1</v>
      </c>
      <c r="G44" s="157" t="s">
        <v>777</v>
      </c>
      <c r="H44" s="174">
        <f t="shared" si="0"/>
        <v>0.67</v>
      </c>
      <c r="I44" s="176"/>
      <c r="L44" s="177">
        <v>0</v>
      </c>
      <c r="M44" s="190">
        <v>0</v>
      </c>
      <c r="N44" s="177">
        <v>0</v>
      </c>
      <c r="O44" s="190">
        <v>0</v>
      </c>
      <c r="P44" s="177">
        <v>0.5</v>
      </c>
      <c r="Q44" s="190" t="s">
        <v>1095</v>
      </c>
      <c r="R44" s="177">
        <v>0.17</v>
      </c>
      <c r="T44" s="178"/>
    </row>
    <row r="45" spans="2:20" ht="131.25" x14ac:dyDescent="0.3">
      <c r="B45" s="897"/>
      <c r="C45" s="897"/>
      <c r="D45" s="159" t="s">
        <v>1133</v>
      </c>
      <c r="E45" s="158" t="s">
        <v>829</v>
      </c>
      <c r="F45" s="189">
        <v>1</v>
      </c>
      <c r="G45" s="157" t="s">
        <v>777</v>
      </c>
      <c r="H45" s="174">
        <f t="shared" si="0"/>
        <v>0.87625000000000008</v>
      </c>
      <c r="I45" s="176"/>
      <c r="L45" s="177">
        <v>0.33750000000000002</v>
      </c>
      <c r="M45" s="190" t="s">
        <v>1134</v>
      </c>
      <c r="N45" s="177">
        <v>0.25</v>
      </c>
      <c r="O45" s="190" t="s">
        <v>1135</v>
      </c>
      <c r="P45" s="177">
        <v>0.16875000000000001</v>
      </c>
      <c r="Q45" s="190" t="s">
        <v>1136</v>
      </c>
      <c r="R45" s="177">
        <v>0.12</v>
      </c>
      <c r="T45" s="184"/>
    </row>
    <row r="46" spans="2:20" ht="168.75" x14ac:dyDescent="0.3">
      <c r="B46" s="190" t="s">
        <v>1137</v>
      </c>
      <c r="C46" s="897"/>
      <c r="D46" s="159" t="s">
        <v>1138</v>
      </c>
      <c r="E46" s="158" t="s">
        <v>814</v>
      </c>
      <c r="F46" s="189">
        <v>0.92</v>
      </c>
      <c r="G46" s="157" t="s">
        <v>166</v>
      </c>
      <c r="H46" s="174">
        <f t="shared" si="0"/>
        <v>0.70998052201012851</v>
      </c>
      <c r="I46" s="176"/>
      <c r="L46" s="177">
        <v>0.27002986625113623</v>
      </c>
      <c r="M46" s="190" t="s">
        <v>1139</v>
      </c>
      <c r="N46" s="177">
        <v>0.18997532787949617</v>
      </c>
      <c r="O46" s="190" t="s">
        <v>1140</v>
      </c>
      <c r="P46" s="177">
        <v>0.18997532787949617</v>
      </c>
      <c r="Q46" s="190" t="s">
        <v>1141</v>
      </c>
      <c r="R46" s="177">
        <v>0.06</v>
      </c>
      <c r="T46" s="184"/>
    </row>
    <row r="47" spans="2:20" x14ac:dyDescent="0.3">
      <c r="G47" s="188" t="s">
        <v>1142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85546875" bestFit="1" customWidth="1"/>
    <col min="3" max="3" width="6.5703125" bestFit="1" customWidth="1"/>
    <col min="4" max="4" width="150.85546875" bestFit="1" customWidth="1"/>
    <col min="5" max="5" width="13.85546875" customWidth="1"/>
    <col min="6" max="6" width="84.5703125" customWidth="1"/>
  </cols>
  <sheetData>
    <row r="1" spans="1:6" ht="41.25" customHeight="1" x14ac:dyDescent="0.25">
      <c r="A1" s="262" t="s">
        <v>333</v>
      </c>
      <c r="B1" s="262" t="s">
        <v>18</v>
      </c>
      <c r="C1" s="308">
        <v>2020</v>
      </c>
      <c r="D1" s="308"/>
      <c r="E1" s="308" t="s">
        <v>1143</v>
      </c>
      <c r="F1" s="308" t="s">
        <v>337</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114</v>
      </c>
      <c r="B4" s="43" t="s">
        <v>1144</v>
      </c>
      <c r="C4" s="37">
        <v>3</v>
      </c>
      <c r="D4" s="102" t="s">
        <v>1145</v>
      </c>
      <c r="E4" s="383">
        <v>4</v>
      </c>
      <c r="F4" s="360" t="s">
        <v>1146</v>
      </c>
    </row>
    <row r="5" spans="1:6" ht="60" x14ac:dyDescent="0.25">
      <c r="A5" s="43" t="s">
        <v>116</v>
      </c>
      <c r="B5" s="43" t="s">
        <v>115</v>
      </c>
      <c r="C5" s="37">
        <v>1</v>
      </c>
      <c r="D5" s="43" t="s">
        <v>1147</v>
      </c>
      <c r="E5" s="351">
        <v>1</v>
      </c>
      <c r="F5" s="384" t="s">
        <v>1148</v>
      </c>
    </row>
    <row r="6" spans="1:6" ht="87" customHeight="1" x14ac:dyDescent="0.25">
      <c r="A6" s="38" t="s">
        <v>1149</v>
      </c>
      <c r="B6" s="43" t="s">
        <v>1150</v>
      </c>
      <c r="C6" s="37">
        <v>4</v>
      </c>
      <c r="D6" s="385" t="s">
        <v>1151</v>
      </c>
      <c r="E6" s="37">
        <v>8</v>
      </c>
      <c r="F6" s="386" t="s">
        <v>1152</v>
      </c>
    </row>
    <row r="7" spans="1:6" ht="9.75" customHeight="1" x14ac:dyDescent="0.25">
      <c r="A7" s="387"/>
      <c r="B7" s="387"/>
      <c r="C7" s="387"/>
      <c r="D7" s="387"/>
      <c r="E7" s="387"/>
      <c r="F7" s="387"/>
    </row>
    <row r="8" spans="1:6" ht="57.75" customHeight="1" x14ac:dyDescent="0.25">
      <c r="A8" s="43" t="s">
        <v>81</v>
      </c>
      <c r="B8" s="43" t="s">
        <v>82</v>
      </c>
      <c r="C8" s="37">
        <v>3</v>
      </c>
      <c r="D8" s="348" t="s">
        <v>1153</v>
      </c>
      <c r="E8" s="349">
        <v>4</v>
      </c>
      <c r="F8" s="350" t="s">
        <v>1154</v>
      </c>
    </row>
    <row r="9" spans="1:6" ht="53.25" customHeight="1" x14ac:dyDescent="0.25">
      <c r="A9" s="43" t="s">
        <v>1155</v>
      </c>
      <c r="B9" s="43" t="s">
        <v>1156</v>
      </c>
      <c r="C9" s="37">
        <v>1</v>
      </c>
      <c r="D9" s="43" t="s">
        <v>1157</v>
      </c>
      <c r="E9" s="351">
        <v>1</v>
      </c>
      <c r="F9" s="43" t="s">
        <v>1158</v>
      </c>
    </row>
    <row r="10" spans="1:6" ht="72.75" customHeight="1" x14ac:dyDescent="0.25">
      <c r="A10" s="43" t="s">
        <v>103</v>
      </c>
      <c r="B10" s="43" t="s">
        <v>1159</v>
      </c>
      <c r="C10" s="37">
        <v>2</v>
      </c>
      <c r="D10" s="43" t="s">
        <v>1160</v>
      </c>
      <c r="E10" s="351">
        <v>7</v>
      </c>
      <c r="F10" s="43" t="s">
        <v>1161</v>
      </c>
    </row>
    <row r="11" spans="1:6" ht="11.25" customHeight="1" x14ac:dyDescent="0.25">
      <c r="A11" s="352"/>
      <c r="B11" s="352"/>
      <c r="C11" s="352"/>
      <c r="D11" s="352"/>
      <c r="E11" s="352"/>
      <c r="F11" s="352"/>
    </row>
    <row r="12" spans="1:6" ht="39.75" customHeight="1" x14ac:dyDescent="0.25">
      <c r="A12" s="38" t="s">
        <v>127</v>
      </c>
      <c r="B12" s="43" t="s">
        <v>1162</v>
      </c>
      <c r="C12" s="146">
        <v>10</v>
      </c>
      <c r="D12" s="353" t="s">
        <v>1163</v>
      </c>
      <c r="E12" s="353">
        <v>1</v>
      </c>
      <c r="F12" s="353" t="s">
        <v>1164</v>
      </c>
    </row>
    <row r="13" spans="1:6" ht="60" customHeight="1" x14ac:dyDescent="0.25">
      <c r="A13" s="354" t="s">
        <v>296</v>
      </c>
      <c r="B13" s="36" t="s">
        <v>1165</v>
      </c>
      <c r="C13" s="355">
        <v>5</v>
      </c>
      <c r="D13" s="355" t="s">
        <v>1166</v>
      </c>
      <c r="E13" s="355">
        <v>5</v>
      </c>
      <c r="F13" s="356" t="s">
        <v>1166</v>
      </c>
    </row>
    <row r="14" spans="1:6" ht="52.5" customHeight="1" x14ac:dyDescent="0.25">
      <c r="A14" s="354" t="s">
        <v>296</v>
      </c>
      <c r="B14" s="357" t="s">
        <v>1167</v>
      </c>
      <c r="C14" s="358">
        <v>1</v>
      </c>
      <c r="D14" s="359" t="s">
        <v>1168</v>
      </c>
      <c r="E14" s="358">
        <v>1</v>
      </c>
      <c r="F14" s="359" t="s">
        <v>1168</v>
      </c>
    </row>
    <row r="15" spans="1:6" ht="54.75" customHeight="1" x14ac:dyDescent="0.25">
      <c r="A15" s="360" t="s">
        <v>1169</v>
      </c>
      <c r="B15" s="360" t="s">
        <v>1170</v>
      </c>
      <c r="C15" s="361">
        <v>2</v>
      </c>
      <c r="D15" s="360" t="s">
        <v>1171</v>
      </c>
      <c r="E15" s="362">
        <v>1</v>
      </c>
      <c r="F15" s="362" t="s">
        <v>1172</v>
      </c>
    </row>
    <row r="16" spans="1:6" ht="63.75" customHeight="1" x14ac:dyDescent="0.25">
      <c r="A16" s="43" t="s">
        <v>130</v>
      </c>
      <c r="B16" s="30" t="s">
        <v>1173</v>
      </c>
      <c r="C16" s="45">
        <v>1</v>
      </c>
      <c r="D16" s="43" t="s">
        <v>131</v>
      </c>
      <c r="E16" s="363">
        <v>1</v>
      </c>
      <c r="F16" s="43" t="s">
        <v>131</v>
      </c>
    </row>
    <row r="17" spans="1:6" ht="96.75" customHeight="1" x14ac:dyDescent="0.25">
      <c r="A17" s="42" t="s">
        <v>247</v>
      </c>
      <c r="B17" s="43" t="s">
        <v>1174</v>
      </c>
      <c r="C17" s="37">
        <v>2</v>
      </c>
      <c r="D17" s="43" t="s">
        <v>1175</v>
      </c>
      <c r="E17" s="37">
        <v>1</v>
      </c>
      <c r="F17" s="43" t="s">
        <v>1175</v>
      </c>
    </row>
    <row r="18" spans="1:6" ht="8.25" customHeight="1" x14ac:dyDescent="0.25">
      <c r="A18" s="364"/>
      <c r="B18" s="364"/>
      <c r="C18" s="364"/>
      <c r="D18" s="364"/>
      <c r="E18" s="364"/>
      <c r="F18" s="364"/>
    </row>
    <row r="19" spans="1:6" ht="78.75" customHeight="1" x14ac:dyDescent="0.25">
      <c r="A19" s="365" t="s">
        <v>164</v>
      </c>
      <c r="B19" s="366" t="s">
        <v>165</v>
      </c>
      <c r="C19" s="367">
        <v>0.95</v>
      </c>
      <c r="D19" s="368" t="s">
        <v>166</v>
      </c>
      <c r="E19" s="367">
        <v>0.95</v>
      </c>
      <c r="F19" s="368" t="s">
        <v>166</v>
      </c>
    </row>
    <row r="20" spans="1:6" ht="83.25" customHeight="1" x14ac:dyDescent="0.25">
      <c r="A20" s="365" t="s">
        <v>164</v>
      </c>
      <c r="B20" s="369" t="s">
        <v>1176</v>
      </c>
      <c r="C20" s="367">
        <v>1</v>
      </c>
      <c r="D20" s="43" t="s">
        <v>1177</v>
      </c>
      <c r="E20" s="367">
        <v>1</v>
      </c>
      <c r="F20" s="43" t="str">
        <f>+D20</f>
        <v>Recaudo anual de la proyección por concepto de contribuciones especiales</v>
      </c>
    </row>
    <row r="21" spans="1:6" ht="105" customHeight="1" x14ac:dyDescent="0.25">
      <c r="A21" s="370" t="s">
        <v>174</v>
      </c>
      <c r="B21" s="371" t="s">
        <v>175</v>
      </c>
      <c r="C21" s="367">
        <v>1</v>
      </c>
      <c r="D21" s="43" t="s">
        <v>1178</v>
      </c>
      <c r="E21" s="367">
        <v>1</v>
      </c>
      <c r="F21" s="43" t="s">
        <v>1178</v>
      </c>
    </row>
    <row r="22" spans="1:6" ht="55.5" customHeight="1" x14ac:dyDescent="0.25">
      <c r="A22" s="43" t="s">
        <v>233</v>
      </c>
      <c r="B22" s="43" t="s">
        <v>1179</v>
      </c>
      <c r="C22" s="369">
        <v>1</v>
      </c>
      <c r="D22" s="368" t="s">
        <v>234</v>
      </c>
      <c r="E22" s="367">
        <v>1</v>
      </c>
      <c r="F22" s="43" t="s">
        <v>1179</v>
      </c>
    </row>
    <row r="23" spans="1:6" ht="66.75" customHeight="1" x14ac:dyDescent="0.25">
      <c r="A23" s="36" t="s">
        <v>149</v>
      </c>
      <c r="B23" s="366" t="s">
        <v>1180</v>
      </c>
      <c r="C23" s="369">
        <v>1</v>
      </c>
      <c r="D23" s="368" t="s">
        <v>260</v>
      </c>
      <c r="E23" s="369">
        <v>1</v>
      </c>
      <c r="F23" s="366" t="s">
        <v>1181</v>
      </c>
    </row>
    <row r="24" spans="1:6" ht="93.75" customHeight="1" x14ac:dyDescent="0.25">
      <c r="A24" s="36" t="s">
        <v>149</v>
      </c>
      <c r="B24" s="369" t="s">
        <v>1182</v>
      </c>
      <c r="C24" s="372">
        <v>0.89100000000000001</v>
      </c>
      <c r="D24" s="30" t="s">
        <v>262</v>
      </c>
      <c r="E24" s="373">
        <v>0.89100000000000001</v>
      </c>
      <c r="F24" s="368" t="s">
        <v>262</v>
      </c>
    </row>
    <row r="25" spans="1:6" ht="74.25" customHeight="1" x14ac:dyDescent="0.25">
      <c r="A25" s="43" t="s">
        <v>278</v>
      </c>
      <c r="B25" s="366" t="s">
        <v>279</v>
      </c>
      <c r="C25" s="367">
        <v>1</v>
      </c>
      <c r="D25" s="366" t="s">
        <v>1183</v>
      </c>
      <c r="E25" s="374">
        <v>1</v>
      </c>
      <c r="F25" s="366" t="s">
        <v>1183</v>
      </c>
    </row>
    <row r="26" spans="1:6" ht="66" customHeight="1" x14ac:dyDescent="0.25">
      <c r="A26" s="348" t="s">
        <v>266</v>
      </c>
      <c r="B26" s="366" t="s">
        <v>273</v>
      </c>
      <c r="C26" s="375">
        <v>1</v>
      </c>
      <c r="D26" s="376" t="s">
        <v>1184</v>
      </c>
      <c r="E26" s="374">
        <v>1</v>
      </c>
      <c r="F26" s="376" t="s">
        <v>1185</v>
      </c>
    </row>
    <row r="27" spans="1:6" ht="55.5" customHeight="1" x14ac:dyDescent="0.25">
      <c r="A27" s="365" t="s">
        <v>317</v>
      </c>
      <c r="B27" s="43" t="s">
        <v>318</v>
      </c>
      <c r="C27" s="377">
        <v>0.2</v>
      </c>
      <c r="D27" s="368" t="s">
        <v>1186</v>
      </c>
      <c r="E27" s="377">
        <v>0.4</v>
      </c>
      <c r="F27" s="368" t="s">
        <v>1187</v>
      </c>
    </row>
    <row r="28" spans="1:6" ht="77.25" customHeight="1" x14ac:dyDescent="0.25">
      <c r="A28" s="378" t="s">
        <v>317</v>
      </c>
      <c r="B28" s="43" t="s">
        <v>1188</v>
      </c>
      <c r="C28" s="377">
        <v>0.15</v>
      </c>
      <c r="D28" s="368" t="s">
        <v>1189</v>
      </c>
      <c r="E28" s="377">
        <v>0.35</v>
      </c>
      <c r="F28" s="379" t="s">
        <v>1190</v>
      </c>
    </row>
    <row r="29" spans="1:6" ht="105" customHeight="1" x14ac:dyDescent="0.25">
      <c r="B29" s="371" t="s">
        <v>150</v>
      </c>
      <c r="F29" s="380" t="s">
        <v>1191</v>
      </c>
    </row>
    <row r="30" spans="1:6" ht="53.25" customHeight="1" x14ac:dyDescent="0.25">
      <c r="F30" s="380" t="s">
        <v>1192</v>
      </c>
    </row>
    <row r="31" spans="1:6" ht="40.5" customHeight="1" x14ac:dyDescent="0.25">
      <c r="F31" s="909" t="s">
        <v>1193</v>
      </c>
    </row>
    <row r="32" spans="1:6" x14ac:dyDescent="0.25">
      <c r="F32" s="909"/>
    </row>
    <row r="33" spans="6:6" x14ac:dyDescent="0.25">
      <c r="F33" s="909" t="s">
        <v>100</v>
      </c>
    </row>
    <row r="34" spans="6:6" x14ac:dyDescent="0.25">
      <c r="F34" s="909"/>
    </row>
    <row r="35" spans="6:6" x14ac:dyDescent="0.25">
      <c r="F35" s="910" t="s">
        <v>1194</v>
      </c>
    </row>
    <row r="36" spans="6:6" x14ac:dyDescent="0.25">
      <c r="F36" s="910"/>
    </row>
    <row r="37" spans="6:6" ht="30" x14ac:dyDescent="0.25">
      <c r="F37" s="380" t="s">
        <v>104</v>
      </c>
    </row>
    <row r="38" spans="6:6" x14ac:dyDescent="0.25">
      <c r="F38" s="911" t="s">
        <v>1195</v>
      </c>
    </row>
    <row r="39" spans="6:6" x14ac:dyDescent="0.25">
      <c r="F39" s="911"/>
    </row>
    <row r="40" spans="6:6" x14ac:dyDescent="0.25">
      <c r="F40" s="912" t="s">
        <v>1196</v>
      </c>
    </row>
    <row r="41" spans="6:6" x14ac:dyDescent="0.25">
      <c r="F41" s="912"/>
    </row>
    <row r="42" spans="6:6" ht="35.25" customHeight="1" x14ac:dyDescent="0.25">
      <c r="F42" s="381" t="s">
        <v>117</v>
      </c>
    </row>
    <row r="43" spans="6:6" ht="32.25" customHeight="1" x14ac:dyDescent="0.25">
      <c r="F43" s="381" t="s">
        <v>119</v>
      </c>
    </row>
    <row r="44" spans="6:6" ht="30" customHeight="1" x14ac:dyDescent="0.25">
      <c r="F44" s="381" t="s">
        <v>1197</v>
      </c>
    </row>
    <row r="45" spans="6:6" ht="40.5" customHeight="1" x14ac:dyDescent="0.25">
      <c r="F45" s="381" t="s">
        <v>123</v>
      </c>
    </row>
    <row r="46" spans="6:6" ht="45" customHeight="1" x14ac:dyDescent="0.25">
      <c r="F46" s="382" t="s">
        <v>1198</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1199</v>
      </c>
    </row>
    <row r="3" spans="1:1" ht="91.5" customHeight="1" x14ac:dyDescent="0.25">
      <c r="A3" s="225" t="s">
        <v>1200</v>
      </c>
    </row>
    <row r="4" spans="1:1" ht="61.5" customHeight="1" x14ac:dyDescent="0.25">
      <c r="A4" s="225" t="s">
        <v>1201</v>
      </c>
    </row>
    <row r="5" spans="1:1" ht="70.5" customHeight="1" x14ac:dyDescent="0.25">
      <c r="A5" s="326" t="s">
        <v>74</v>
      </c>
    </row>
    <row r="6" spans="1:1" ht="83.25" customHeight="1" x14ac:dyDescent="0.25">
      <c r="A6" s="225" t="s">
        <v>142</v>
      </c>
    </row>
    <row r="7" spans="1:1" ht="69" customHeight="1" x14ac:dyDescent="0.25">
      <c r="A7" s="326"/>
    </row>
    <row r="8" spans="1:1" ht="32.25"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85546875" customWidth="1"/>
  </cols>
  <sheetData>
    <row r="1" spans="1:2" ht="30" customHeight="1" x14ac:dyDescent="0.25">
      <c r="A1" s="226" t="s">
        <v>1202</v>
      </c>
      <c r="B1" s="217" t="s">
        <v>1143</v>
      </c>
    </row>
    <row r="2" spans="1:2" ht="51" customHeight="1" x14ac:dyDescent="0.25">
      <c r="A2" s="333" t="s">
        <v>1203</v>
      </c>
      <c r="B2" s="213">
        <v>1</v>
      </c>
    </row>
    <row r="3" spans="1:2" ht="36" customHeight="1" x14ac:dyDescent="0.25">
      <c r="A3" s="334" t="s">
        <v>1204</v>
      </c>
      <c r="B3" s="213">
        <v>1</v>
      </c>
    </row>
    <row r="4" spans="1:2" ht="55.5" customHeight="1" x14ac:dyDescent="0.25">
      <c r="A4" s="333" t="s">
        <v>1205</v>
      </c>
      <c r="B4" s="213">
        <v>3</v>
      </c>
    </row>
    <row r="5" spans="1:2" ht="59.25" customHeight="1" x14ac:dyDescent="0.25">
      <c r="A5" s="333" t="s">
        <v>1206</v>
      </c>
      <c r="B5" s="213">
        <v>3</v>
      </c>
    </row>
    <row r="6" spans="1:2" ht="50.25" customHeight="1" x14ac:dyDescent="0.25">
      <c r="A6" s="333" t="s">
        <v>1207</v>
      </c>
      <c r="B6" s="213">
        <v>3</v>
      </c>
    </row>
    <row r="7" spans="1:2" ht="58.5" customHeight="1" x14ac:dyDescent="0.25">
      <c r="A7" s="335" t="s">
        <v>1208</v>
      </c>
      <c r="B7" s="213">
        <v>5</v>
      </c>
    </row>
    <row r="8" spans="1:2" ht="36" customHeight="1" x14ac:dyDescent="0.25">
      <c r="A8" s="334" t="s">
        <v>1209</v>
      </c>
      <c r="B8" s="336">
        <v>1</v>
      </c>
    </row>
    <row r="9" spans="1:2" ht="39" customHeight="1" x14ac:dyDescent="0.25">
      <c r="A9" s="334" t="s">
        <v>245</v>
      </c>
      <c r="B9" s="213">
        <v>1</v>
      </c>
    </row>
    <row r="10" spans="1:2" ht="39" customHeight="1" x14ac:dyDescent="0.25">
      <c r="A10" s="462" t="s">
        <v>143</v>
      </c>
      <c r="B10" s="213"/>
    </row>
    <row r="11" spans="1:2" ht="381" customHeight="1" x14ac:dyDescent="0.25">
      <c r="A11" s="334" t="s">
        <v>75</v>
      </c>
      <c r="B11" s="217"/>
    </row>
    <row r="12" spans="1:2" ht="33" customHeight="1" x14ac:dyDescent="0.25">
      <c r="A12" s="335" t="s">
        <v>1210</v>
      </c>
      <c r="B12" s="217">
        <v>11</v>
      </c>
    </row>
    <row r="13" spans="1:2" ht="150.75" customHeight="1" x14ac:dyDescent="0.25">
      <c r="A13" s="334" t="s">
        <v>76</v>
      </c>
      <c r="B13" s="337">
        <v>0.95</v>
      </c>
    </row>
    <row r="14" spans="1:2" x14ac:dyDescent="0.25">
      <c r="A14" s="334" t="s">
        <v>144</v>
      </c>
      <c r="B14" s="336">
        <v>0.05</v>
      </c>
    </row>
    <row r="15" spans="1:2" x14ac:dyDescent="0.25">
      <c r="A15" s="334" t="s">
        <v>1211</v>
      </c>
      <c r="B15" s="336">
        <v>0.1</v>
      </c>
    </row>
    <row r="16" spans="1:2" x14ac:dyDescent="0.25">
      <c r="A16" s="333"/>
      <c r="B16" s="336">
        <v>0.15</v>
      </c>
    </row>
    <row r="17" spans="1:6" x14ac:dyDescent="0.25">
      <c r="A17" s="333"/>
      <c r="B17" s="336">
        <v>0.2</v>
      </c>
    </row>
    <row r="18" spans="1:6" x14ac:dyDescent="0.25">
      <c r="A18" s="333"/>
      <c r="B18" s="336">
        <v>0.3</v>
      </c>
    </row>
    <row r="19" spans="1:6" x14ac:dyDescent="0.25">
      <c r="A19" s="335"/>
      <c r="B19" s="336">
        <v>0.4</v>
      </c>
    </row>
    <row r="20" spans="1:6" x14ac:dyDescent="0.25">
      <c r="A20" s="335"/>
      <c r="B20" s="336">
        <v>0.5</v>
      </c>
    </row>
    <row r="21" spans="1:6" x14ac:dyDescent="0.25">
      <c r="A21" s="335"/>
      <c r="B21" s="336">
        <v>0.6</v>
      </c>
    </row>
    <row r="22" spans="1:6" x14ac:dyDescent="0.25">
      <c r="A22" s="338"/>
      <c r="B22" s="336">
        <v>0.7</v>
      </c>
    </row>
    <row r="23" spans="1:6" x14ac:dyDescent="0.25">
      <c r="A23" s="339"/>
      <c r="B23" s="336">
        <v>0.8</v>
      </c>
    </row>
    <row r="24" spans="1:6" x14ac:dyDescent="0.25">
      <c r="A24" s="217"/>
      <c r="B24" s="336">
        <v>0.9</v>
      </c>
    </row>
    <row r="25" spans="1:6" x14ac:dyDescent="0.25">
      <c r="A25" s="217"/>
      <c r="B25" s="336">
        <v>0.95</v>
      </c>
    </row>
    <row r="26" spans="1:6" x14ac:dyDescent="0.25">
      <c r="A26" s="217"/>
      <c r="B26" s="336">
        <v>1</v>
      </c>
    </row>
    <row r="27" spans="1:6" ht="127.5" customHeight="1" x14ac:dyDescent="0.25">
      <c r="A27" s="340" t="s">
        <v>1212</v>
      </c>
      <c r="B27" s="324" t="s">
        <v>1213</v>
      </c>
    </row>
    <row r="31" spans="1:6" ht="30" x14ac:dyDescent="0.25">
      <c r="E31" t="s">
        <v>1214</v>
      </c>
      <c r="F31" s="332" t="s">
        <v>1215</v>
      </c>
    </row>
    <row r="32" spans="1:6" ht="45" x14ac:dyDescent="0.25">
      <c r="E32" t="s">
        <v>1216</v>
      </c>
      <c r="F32" s="332" t="s">
        <v>1217</v>
      </c>
    </row>
    <row r="33" spans="5:6" ht="45" x14ac:dyDescent="0.25">
      <c r="E33" t="s">
        <v>1218</v>
      </c>
      <c r="F33" s="332" t="s">
        <v>1219</v>
      </c>
    </row>
    <row r="34" spans="5:6" ht="30" x14ac:dyDescent="0.25">
      <c r="E34" t="s">
        <v>1220</v>
      </c>
      <c r="F34" s="332" t="s">
        <v>1221</v>
      </c>
    </row>
    <row r="35" spans="5:6" ht="30" x14ac:dyDescent="0.25">
      <c r="E35" t="s">
        <v>1222</v>
      </c>
      <c r="F35" s="332" t="s">
        <v>1223</v>
      </c>
    </row>
    <row r="36" spans="5:6" ht="45" x14ac:dyDescent="0.25">
      <c r="E36" t="s">
        <v>1224</v>
      </c>
      <c r="F36" s="332" t="s">
        <v>1225</v>
      </c>
    </row>
    <row r="37" spans="5:6" ht="30" x14ac:dyDescent="0.25">
      <c r="E37" t="s">
        <v>1226</v>
      </c>
      <c r="F37" s="332" t="s">
        <v>1227</v>
      </c>
    </row>
  </sheetData>
  <pageMargins left="0.7" right="0.7" top="0.75" bottom="0.75" header="0.3" footer="0.3"/>
  <pageSetup paperSize="1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913" t="s">
        <v>1228</v>
      </c>
      <c r="B1" s="913"/>
    </row>
    <row r="2" spans="1:2" ht="15" customHeight="1" x14ac:dyDescent="0.25">
      <c r="A2" s="213">
        <v>1</v>
      </c>
      <c r="B2" s="214" t="s">
        <v>171</v>
      </c>
    </row>
    <row r="3" spans="1:2" ht="15.75" customHeight="1" x14ac:dyDescent="0.25">
      <c r="A3" s="213">
        <v>2</v>
      </c>
      <c r="B3" s="215" t="s">
        <v>162</v>
      </c>
    </row>
    <row r="4" spans="1:2" ht="16.5" customHeight="1" x14ac:dyDescent="0.25">
      <c r="A4" s="213">
        <v>3</v>
      </c>
      <c r="B4" s="215" t="s">
        <v>215</v>
      </c>
    </row>
    <row r="5" spans="1:2" ht="15.75" x14ac:dyDescent="0.25">
      <c r="A5" s="213">
        <v>4</v>
      </c>
      <c r="B5" s="215" t="s">
        <v>227</v>
      </c>
    </row>
    <row r="6" spans="1:2" ht="15.75" x14ac:dyDescent="0.25">
      <c r="A6" s="213">
        <v>5</v>
      </c>
      <c r="B6" s="215" t="s">
        <v>270</v>
      </c>
    </row>
    <row r="7" spans="1:2" ht="15.75" x14ac:dyDescent="0.25">
      <c r="A7" s="213">
        <v>6</v>
      </c>
      <c r="B7" s="215" t="s">
        <v>77</v>
      </c>
    </row>
    <row r="8" spans="1:2" ht="15.75" x14ac:dyDescent="0.25">
      <c r="A8" s="213">
        <v>7</v>
      </c>
      <c r="B8" s="215" t="s">
        <v>145</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140625" customWidth="1"/>
  </cols>
  <sheetData>
    <row r="1" spans="1:2" ht="24" customHeight="1" x14ac:dyDescent="0.25">
      <c r="A1" s="914" t="s">
        <v>1229</v>
      </c>
      <c r="B1" s="914"/>
    </row>
    <row r="2" spans="1:2" ht="15" customHeight="1" x14ac:dyDescent="0.25">
      <c r="A2" s="213">
        <v>1</v>
      </c>
      <c r="B2" s="210" t="s">
        <v>172</v>
      </c>
    </row>
    <row r="3" spans="1:2" ht="15.75" x14ac:dyDescent="0.25">
      <c r="A3" s="213">
        <v>2</v>
      </c>
      <c r="B3" s="211" t="s">
        <v>1230</v>
      </c>
    </row>
    <row r="4" spans="1:2" ht="16.5" customHeight="1" x14ac:dyDescent="0.25">
      <c r="A4" s="213">
        <v>3</v>
      </c>
      <c r="B4" s="211" t="s">
        <v>216</v>
      </c>
    </row>
    <row r="5" spans="1:2" ht="15.75" x14ac:dyDescent="0.25">
      <c r="A5" s="213">
        <v>4</v>
      </c>
      <c r="B5" s="211" t="s">
        <v>163</v>
      </c>
    </row>
    <row r="6" spans="1:2" ht="16.5" customHeight="1" x14ac:dyDescent="0.25">
      <c r="A6" s="213">
        <v>5</v>
      </c>
      <c r="B6" s="211" t="s">
        <v>1231</v>
      </c>
    </row>
    <row r="7" spans="1:2" ht="15.75" x14ac:dyDescent="0.25">
      <c r="A7" s="213">
        <v>6</v>
      </c>
      <c r="B7" s="211" t="s">
        <v>315</v>
      </c>
    </row>
    <row r="8" spans="1:2" ht="17.25" customHeight="1" x14ac:dyDescent="0.25">
      <c r="A8" s="213">
        <v>7</v>
      </c>
      <c r="B8" s="211" t="s">
        <v>321</v>
      </c>
    </row>
    <row r="9" spans="1:2" ht="15.75" x14ac:dyDescent="0.25">
      <c r="A9" s="213">
        <v>8</v>
      </c>
      <c r="B9" s="211" t="s">
        <v>1232</v>
      </c>
    </row>
    <row r="10" spans="1:2" ht="15.75" x14ac:dyDescent="0.25">
      <c r="A10" s="213">
        <v>9</v>
      </c>
      <c r="B10" s="211" t="s">
        <v>129</v>
      </c>
    </row>
    <row r="11" spans="1:2" ht="15.75" x14ac:dyDescent="0.25">
      <c r="A11" s="213">
        <v>10</v>
      </c>
      <c r="B11" s="211" t="s">
        <v>220</v>
      </c>
    </row>
    <row r="12" spans="1:2" ht="15.75" x14ac:dyDescent="0.25">
      <c r="A12" s="213">
        <v>11</v>
      </c>
      <c r="B12" s="211" t="s">
        <v>1233</v>
      </c>
    </row>
    <row r="13" spans="1:2" ht="15.75" x14ac:dyDescent="0.25">
      <c r="A13" s="213">
        <v>12</v>
      </c>
      <c r="B13" s="211" t="s">
        <v>271</v>
      </c>
    </row>
    <row r="14" spans="1:2" ht="15.75" x14ac:dyDescent="0.25">
      <c r="A14" s="213">
        <v>13</v>
      </c>
      <c r="B14" s="200" t="s">
        <v>257</v>
      </c>
    </row>
    <row r="15" spans="1:2" ht="15.75" x14ac:dyDescent="0.25">
      <c r="A15" s="213">
        <v>14</v>
      </c>
      <c r="B15" s="200" t="s">
        <v>230</v>
      </c>
    </row>
    <row r="16" spans="1:2" ht="15.75" x14ac:dyDescent="0.25">
      <c r="A16" s="213">
        <v>15</v>
      </c>
      <c r="B16" s="200" t="s">
        <v>238</v>
      </c>
    </row>
    <row r="17" spans="1:2" ht="15.75" x14ac:dyDescent="0.25">
      <c r="A17" s="213">
        <v>16</v>
      </c>
      <c r="B17" s="209" t="s">
        <v>78</v>
      </c>
    </row>
    <row r="18" spans="1:2" ht="15.75" x14ac:dyDescent="0.25">
      <c r="A18" s="213">
        <v>17</v>
      </c>
      <c r="B18" s="209" t="s">
        <v>146</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2.xml><?xml version="1.0" encoding="utf-8"?>
<ds:datastoreItem xmlns:ds="http://schemas.openxmlformats.org/officeDocument/2006/customXml" ds:itemID="{8B033430-68A5-4573-83ED-FD5982A42D88}"/>
</file>

<file path=customXml/itemProps3.xml><?xml version="1.0" encoding="utf-8"?>
<ds:datastoreItem xmlns:ds="http://schemas.openxmlformats.org/officeDocument/2006/customXml" ds:itemID="{04EFEE14-CA8D-4C11-B028-0B2A7346561D}">
  <ds:schemaRefs>
    <ds:schemaRef ds:uri="http://schemas.microsoft.com/DataMashup"/>
  </ds:schemaRefs>
</ds:datastoreItem>
</file>

<file path=customXml/itemProps4.xml><?xml version="1.0" encoding="utf-8"?>
<ds:datastoreItem xmlns:ds="http://schemas.openxmlformats.org/officeDocument/2006/customXml" ds:itemID="{025BA495-29FD-46F0-B51B-71C70EA4D5A2}">
  <ds:schemaRefs>
    <ds:schemaRef ds:uri="http://purl.org/dc/dcmitype/"/>
    <ds:schemaRef ds:uri="0c3ff982-b687-4eb5-9a04-fd6efaf5d504"/>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ae0c3cce-6c31-4f1f-b54e-e7c442e692b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PAI 2022</vt: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2022-01-20T04:18:02Z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ies>
</file>